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My Drive\DAFTAR DATA 2025\DATA 2024\DINKES\"/>
    </mc:Choice>
  </mc:AlternateContent>
  <xr:revisionPtr revIDLastSave="0" documentId="8_{A3BF4670-00FA-4227-94E6-C31ADE059B9F}" xr6:coauthVersionLast="47" xr6:coauthVersionMax="47" xr10:uidLastSave="{00000000-0000-0000-0000-000000000000}"/>
  <bookViews>
    <workbookView xWindow="-110" yWindow="-110" windowWidth="19420" windowHeight="11020" xr2:uid="{602F67CE-BEFF-4169-8DC2-993CB6EC49E8}"/>
  </bookViews>
  <sheets>
    <sheet name="4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A28" i="1" l="1"/>
  <c r="Y28" i="1"/>
  <c r="U28" i="1"/>
  <c r="S28" i="1"/>
  <c r="O28" i="1"/>
  <c r="M28" i="1"/>
  <c r="I28" i="1"/>
  <c r="G28" i="1"/>
  <c r="AC25" i="1"/>
  <c r="AB25" i="1"/>
  <c r="W25" i="1"/>
  <c r="Q25" i="1"/>
  <c r="P25" i="1"/>
  <c r="K25" i="1"/>
  <c r="E25" i="1"/>
  <c r="V25" i="1" s="1"/>
  <c r="D25" i="1"/>
  <c r="T25" i="1" s="1"/>
  <c r="AC24" i="1"/>
  <c r="Z24" i="1"/>
  <c r="W24" i="1"/>
  <c r="T24" i="1"/>
  <c r="Q24" i="1"/>
  <c r="N24" i="1"/>
  <c r="K24" i="1"/>
  <c r="H24" i="1"/>
  <c r="E24" i="1"/>
  <c r="AB24" i="1" s="1"/>
  <c r="D24" i="1"/>
  <c r="AC23" i="1"/>
  <c r="AB23" i="1"/>
  <c r="Z23" i="1"/>
  <c r="W23" i="1"/>
  <c r="X23" i="1" s="1"/>
  <c r="V23" i="1"/>
  <c r="Q23" i="1"/>
  <c r="P23" i="1"/>
  <c r="N23" i="1"/>
  <c r="K23" i="1"/>
  <c r="L23" i="1" s="1"/>
  <c r="J23" i="1"/>
  <c r="F23" i="1"/>
  <c r="AD23" i="1" s="1"/>
  <c r="E23" i="1"/>
  <c r="D23" i="1"/>
  <c r="T23" i="1" s="1"/>
  <c r="AC22" i="1"/>
  <c r="AB22" i="1"/>
  <c r="Z22" i="1"/>
  <c r="W22" i="1"/>
  <c r="Q22" i="1"/>
  <c r="P22" i="1"/>
  <c r="N22" i="1"/>
  <c r="K22" i="1"/>
  <c r="E22" i="1"/>
  <c r="V22" i="1" s="1"/>
  <c r="D22" i="1"/>
  <c r="H22" i="1" s="1"/>
  <c r="AC21" i="1"/>
  <c r="AB21" i="1"/>
  <c r="W21" i="1"/>
  <c r="X21" i="1" s="1"/>
  <c r="V21" i="1"/>
  <c r="T21" i="1"/>
  <c r="Q21" i="1"/>
  <c r="P21" i="1"/>
  <c r="K21" i="1"/>
  <c r="L21" i="1" s="1"/>
  <c r="J21" i="1"/>
  <c r="H21" i="1"/>
  <c r="F21" i="1"/>
  <c r="R21" i="1" s="1"/>
  <c r="E21" i="1"/>
  <c r="D21" i="1"/>
  <c r="Z21" i="1" s="1"/>
  <c r="AC20" i="1"/>
  <c r="AB20" i="1"/>
  <c r="Z20" i="1"/>
  <c r="W20" i="1"/>
  <c r="Q20" i="1"/>
  <c r="P20" i="1"/>
  <c r="N20" i="1"/>
  <c r="K20" i="1"/>
  <c r="E20" i="1"/>
  <c r="V20" i="1" s="1"/>
  <c r="D20" i="1"/>
  <c r="T20" i="1" s="1"/>
  <c r="AC19" i="1"/>
  <c r="AB19" i="1"/>
  <c r="W19" i="1"/>
  <c r="Q19" i="1"/>
  <c r="P19" i="1"/>
  <c r="K19" i="1"/>
  <c r="E19" i="1"/>
  <c r="V19" i="1" s="1"/>
  <c r="D19" i="1"/>
  <c r="Z19" i="1" s="1"/>
  <c r="AC18" i="1"/>
  <c r="Z18" i="1"/>
  <c r="W18" i="1"/>
  <c r="V18" i="1"/>
  <c r="T18" i="1"/>
  <c r="Q18" i="1"/>
  <c r="R18" i="1" s="1"/>
  <c r="N18" i="1"/>
  <c r="K18" i="1"/>
  <c r="L18" i="1" s="1"/>
  <c r="J18" i="1"/>
  <c r="H18" i="1"/>
  <c r="E18" i="1"/>
  <c r="F18" i="1" s="1"/>
  <c r="D18" i="1"/>
  <c r="AC17" i="1"/>
  <c r="AB17" i="1"/>
  <c r="Z17" i="1"/>
  <c r="W17" i="1"/>
  <c r="Q17" i="1"/>
  <c r="P17" i="1"/>
  <c r="N17" i="1"/>
  <c r="K17" i="1"/>
  <c r="E17" i="1"/>
  <c r="V17" i="1" s="1"/>
  <c r="D17" i="1"/>
  <c r="T17" i="1" s="1"/>
  <c r="AC16" i="1"/>
  <c r="Z16" i="1"/>
  <c r="W16" i="1"/>
  <c r="T16" i="1"/>
  <c r="Q16" i="1"/>
  <c r="N16" i="1"/>
  <c r="K16" i="1"/>
  <c r="H16" i="1"/>
  <c r="E16" i="1"/>
  <c r="AB16" i="1" s="1"/>
  <c r="D16" i="1"/>
  <c r="AC15" i="1"/>
  <c r="AB15" i="1"/>
  <c r="Z15" i="1"/>
  <c r="W15" i="1"/>
  <c r="X15" i="1" s="1"/>
  <c r="V15" i="1"/>
  <c r="Q15" i="1"/>
  <c r="P15" i="1"/>
  <c r="N15" i="1"/>
  <c r="K15" i="1"/>
  <c r="L15" i="1" s="1"/>
  <c r="J15" i="1"/>
  <c r="F15" i="1"/>
  <c r="AD15" i="1" s="1"/>
  <c r="E15" i="1"/>
  <c r="D15" i="1"/>
  <c r="T15" i="1" s="1"/>
  <c r="AC14" i="1"/>
  <c r="AB14" i="1"/>
  <c r="Z14" i="1"/>
  <c r="W14" i="1"/>
  <c r="Q14" i="1"/>
  <c r="P14" i="1"/>
  <c r="N14" i="1"/>
  <c r="K14" i="1"/>
  <c r="E14" i="1"/>
  <c r="V14" i="1" s="1"/>
  <c r="D14" i="1"/>
  <c r="T14" i="1" s="1"/>
  <c r="AC13" i="1"/>
  <c r="AB13" i="1"/>
  <c r="W13" i="1"/>
  <c r="X13" i="1" s="1"/>
  <c r="V13" i="1"/>
  <c r="T13" i="1"/>
  <c r="Q13" i="1"/>
  <c r="P13" i="1"/>
  <c r="K13" i="1"/>
  <c r="L13" i="1" s="1"/>
  <c r="J13" i="1"/>
  <c r="H13" i="1"/>
  <c r="F13" i="1"/>
  <c r="AD13" i="1" s="1"/>
  <c r="E13" i="1"/>
  <c r="D13" i="1"/>
  <c r="Z13" i="1" s="1"/>
  <c r="AC12" i="1"/>
  <c r="AC28" i="1" s="1"/>
  <c r="AB12" i="1"/>
  <c r="Z12" i="1"/>
  <c r="W12" i="1"/>
  <c r="T12" i="1"/>
  <c r="Q12" i="1"/>
  <c r="P12" i="1"/>
  <c r="N12" i="1"/>
  <c r="K12" i="1"/>
  <c r="K28" i="1" s="1"/>
  <c r="H12" i="1"/>
  <c r="E12" i="1"/>
  <c r="V12" i="1" s="1"/>
  <c r="D12" i="1"/>
  <c r="D28" i="1" s="1"/>
  <c r="N5" i="1"/>
  <c r="M5" i="1"/>
  <c r="N4" i="1"/>
  <c r="M4" i="1"/>
  <c r="P28" i="1" l="1"/>
  <c r="H28" i="1"/>
  <c r="N28" i="1"/>
  <c r="T28" i="1"/>
  <c r="L24" i="1"/>
  <c r="X18" i="1"/>
  <c r="X22" i="1"/>
  <c r="X24" i="1"/>
  <c r="V28" i="1"/>
  <c r="Z28" i="1"/>
  <c r="L22" i="1"/>
  <c r="AD18" i="1"/>
  <c r="AD24" i="1"/>
  <c r="AD25" i="1"/>
  <c r="AB28" i="1"/>
  <c r="R13" i="1"/>
  <c r="AD21" i="1"/>
  <c r="F24" i="1"/>
  <c r="R24" i="1" s="1"/>
  <c r="N25" i="1"/>
  <c r="Z25" i="1"/>
  <c r="F19" i="1"/>
  <c r="R19" i="1" s="1"/>
  <c r="F14" i="1"/>
  <c r="AD14" i="1" s="1"/>
  <c r="V16" i="1"/>
  <c r="H19" i="1"/>
  <c r="F22" i="1"/>
  <c r="AD22" i="1" s="1"/>
  <c r="V24" i="1"/>
  <c r="T22" i="1"/>
  <c r="W28" i="1"/>
  <c r="Q28" i="1"/>
  <c r="J16" i="1"/>
  <c r="T19" i="1"/>
  <c r="J24" i="1"/>
  <c r="H14" i="1"/>
  <c r="F17" i="1"/>
  <c r="R17" i="1" s="1"/>
  <c r="J19" i="1"/>
  <c r="F25" i="1"/>
  <c r="R25" i="1" s="1"/>
  <c r="F12" i="1"/>
  <c r="AD12" i="1"/>
  <c r="N13" i="1"/>
  <c r="J14" i="1"/>
  <c r="H17" i="1"/>
  <c r="P18" i="1"/>
  <c r="AB18" i="1"/>
  <c r="F20" i="1"/>
  <c r="AD20" i="1" s="1"/>
  <c r="N21" i="1"/>
  <c r="J22" i="1"/>
  <c r="H25" i="1"/>
  <c r="R15" i="1"/>
  <c r="J17" i="1"/>
  <c r="R23" i="1"/>
  <c r="J25" i="1"/>
  <c r="E28" i="1"/>
  <c r="J28" i="1" s="1"/>
  <c r="F16" i="1"/>
  <c r="X16" i="1" s="1"/>
  <c r="H20" i="1"/>
  <c r="J12" i="1"/>
  <c r="H15" i="1"/>
  <c r="P16" i="1"/>
  <c r="N19" i="1"/>
  <c r="J20" i="1"/>
  <c r="H23" i="1"/>
  <c r="P24" i="1"/>
  <c r="AD16" i="1" l="1"/>
  <c r="AD19" i="1"/>
  <c r="R20" i="1"/>
  <c r="L20" i="1"/>
  <c r="X28" i="1"/>
  <c r="L16" i="1"/>
  <c r="X20" i="1"/>
  <c r="R22" i="1"/>
  <c r="R14" i="1"/>
  <c r="R16" i="1"/>
  <c r="F28" i="1"/>
  <c r="R12" i="1"/>
  <c r="L14" i="1"/>
  <c r="L19" i="1"/>
  <c r="X19" i="1"/>
  <c r="X25" i="1"/>
  <c r="L25" i="1"/>
  <c r="L17" i="1"/>
  <c r="X17" i="1"/>
  <c r="L12" i="1"/>
  <c r="X14" i="1"/>
  <c r="AD17" i="1"/>
  <c r="X12" i="1"/>
  <c r="L28" i="1" l="1"/>
  <c r="AD28" i="1"/>
  <c r="R28" i="1"/>
</calcChain>
</file>

<file path=xl/sharedStrings.xml><?xml version="1.0" encoding="utf-8"?>
<sst xmlns="http://schemas.openxmlformats.org/spreadsheetml/2006/main" count="83" uniqueCount="41">
  <si>
    <t>TABEL  43</t>
  </si>
  <si>
    <t>CAKUPAN IMUNISASI DPT-HB-Hib 3, POLIO 4*, CAMPAK RUBELA, DAN IMUNISASI DASAR LENGKAP PADA BAYI MENURUT JENIS KELAMIN, KECAMATAN, DAN PUSKESMAS</t>
  </si>
  <si>
    <t>NO</t>
  </si>
  <si>
    <t>KECAMATAN</t>
  </si>
  <si>
    <t>PUSKESMAS</t>
  </si>
  <si>
    <r>
      <t xml:space="preserve">JUMLAH BAYI
</t>
    </r>
    <r>
      <rPr>
        <b/>
        <i/>
        <sz val="12"/>
        <color theme="1"/>
        <rFont val="Book Antiqua"/>
        <family val="1"/>
      </rPr>
      <t>(SURVIVING INFANT)</t>
    </r>
  </si>
  <si>
    <t>BAYI DIIMUNISASI</t>
  </si>
  <si>
    <t>DPT-HB-Hib3</t>
  </si>
  <si>
    <t>POLIO 4*</t>
  </si>
  <si>
    <t>CAMPAK RUBELA</t>
  </si>
  <si>
    <t>IMUNISASI DASAR LENGKAP</t>
  </si>
  <si>
    <t>L</t>
  </si>
  <si>
    <t>P</t>
  </si>
  <si>
    <t>L + P</t>
  </si>
  <si>
    <t>L+P</t>
  </si>
  <si>
    <t>JUMLAH</t>
  </si>
  <si>
    <t>%</t>
  </si>
  <si>
    <t>Muara Kemumu</t>
  </si>
  <si>
    <t>Batu Bandung</t>
  </si>
  <si>
    <t>Bermani Ilir</t>
  </si>
  <si>
    <t>Keban Agung</t>
  </si>
  <si>
    <t>Embong Ijuk</t>
  </si>
  <si>
    <t>Muara Langkap</t>
  </si>
  <si>
    <t>Kabawetan</t>
  </si>
  <si>
    <t>Bukit Sari</t>
  </si>
  <si>
    <t>Seberang Musi</t>
  </si>
  <si>
    <t>Talang Babatan</t>
  </si>
  <si>
    <t>Kepahiang</t>
  </si>
  <si>
    <t>Pasar Kepahiang</t>
  </si>
  <si>
    <t>Kelobak</t>
  </si>
  <si>
    <t>Tebat Karai</t>
  </si>
  <si>
    <t>Nanti Agung</t>
  </si>
  <si>
    <t>Ujan Mas</t>
  </si>
  <si>
    <t>Cugung Lalang</t>
  </si>
  <si>
    <t>Merigi</t>
  </si>
  <si>
    <t>Durian Depun</t>
  </si>
  <si>
    <t>JUMLAH (KAB/KOTA)</t>
  </si>
  <si>
    <t>Sumber: …………….. (sebutkan)</t>
  </si>
  <si>
    <t>Keterangan:</t>
  </si>
  <si>
    <t>*khusus untuk provinsi DIY, diisi dengan imunisasi IPV dosis ke 3</t>
  </si>
  <si>
    <t>MR = measles rubella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</si>
</sst>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b/>
      <sz val="12"/>
      <color theme="1"/>
      <name val="Book Antiqua"/>
      <family val="1"/>
    </font>
    <font>
      <sz val="12"/>
      <color theme="1"/>
      <name val="Book Antiqua"/>
      <family val="1"/>
    </font>
    <font>
      <sz val="11"/>
      <color theme="1"/>
      <name val="Book Antiqua"/>
      <family val="1"/>
    </font>
    <font>
      <b/>
      <i/>
      <sz val="12"/>
      <color theme="1"/>
      <name val="Book Antiqua"/>
      <family val="1"/>
    </font>
    <font>
      <sz val="11"/>
      <name val="Book Antiqua"/>
      <family val="1"/>
    </font>
    <font>
      <b/>
      <i/>
      <sz val="9"/>
      <color theme="1"/>
      <name val="Book Antiqua"/>
      <family val="1"/>
    </font>
    <font>
      <sz val="10"/>
      <color theme="1"/>
      <name val="Book Antiqua"/>
      <family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37" fontId="2" fillId="0" borderId="8" xfId="0" applyNumberFormat="1" applyFont="1" applyBorder="1" applyAlignment="1">
      <alignment horizontal="right" vertical="center"/>
    </xf>
    <xf numFmtId="37" fontId="2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7" fontId="2" fillId="2" borderId="8" xfId="0" applyNumberFormat="1" applyFont="1" applyFill="1" applyBorder="1" applyAlignment="1">
      <alignment vertical="center"/>
    </xf>
    <xf numFmtId="37" fontId="2" fillId="3" borderId="8" xfId="0" applyNumberFormat="1" applyFont="1" applyFill="1" applyBorder="1" applyAlignment="1">
      <alignment vertical="center"/>
    </xf>
    <xf numFmtId="37" fontId="2" fillId="4" borderId="8" xfId="0" applyNumberFormat="1" applyFont="1" applyFill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37" fontId="2" fillId="0" borderId="17" xfId="0" applyNumberFormat="1" applyFont="1" applyBorder="1" applyAlignment="1">
      <alignment vertical="center"/>
    </xf>
    <xf numFmtId="164" fontId="2" fillId="0" borderId="16" xfId="0" applyNumberFormat="1" applyFont="1" applyBorder="1" applyAlignment="1">
      <alignment vertical="center"/>
    </xf>
    <xf numFmtId="2" fontId="2" fillId="0" borderId="17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37" fontId="1" fillId="0" borderId="20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hba\Downloads\LAMPIRAN%20PROFIL%20DINKES%20KEPAHIANG%202024%20(1).xlsx" TargetMode="External"/><Relationship Id="rId1" Type="http://schemas.openxmlformats.org/officeDocument/2006/relationships/externalLinkPath" Target="file:///C:\Users\muhba\Downloads\LAMPIRAN%20PROFIL%20DINKES%20KEPAHIANG%20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>
        <row r="5">
          <cell r="E5" t="str">
            <v>KABUPATEN/KOTA</v>
          </cell>
          <cell r="F5" t="str">
            <v>KEPAHIANG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1">
          <cell r="D11">
            <v>110</v>
          </cell>
          <cell r="E11">
            <v>110</v>
          </cell>
        </row>
        <row r="12">
          <cell r="D12">
            <v>49</v>
          </cell>
          <cell r="E12">
            <v>47</v>
          </cell>
        </row>
        <row r="13">
          <cell r="D13">
            <v>44</v>
          </cell>
          <cell r="E13">
            <v>37</v>
          </cell>
        </row>
        <row r="14">
          <cell r="D14">
            <v>48</v>
          </cell>
          <cell r="E14">
            <v>38</v>
          </cell>
        </row>
        <row r="15">
          <cell r="D15">
            <v>59</v>
          </cell>
          <cell r="E15">
            <v>58</v>
          </cell>
        </row>
        <row r="16">
          <cell r="D16">
            <v>67</v>
          </cell>
          <cell r="E16">
            <v>59</v>
          </cell>
        </row>
        <row r="17">
          <cell r="D17">
            <v>64</v>
          </cell>
          <cell r="E17">
            <v>65</v>
          </cell>
        </row>
        <row r="18">
          <cell r="D18">
            <v>212</v>
          </cell>
          <cell r="E18">
            <v>210</v>
          </cell>
        </row>
        <row r="19">
          <cell r="D19">
            <v>156</v>
          </cell>
          <cell r="E19">
            <v>151</v>
          </cell>
        </row>
        <row r="20">
          <cell r="D20">
            <v>93</v>
          </cell>
          <cell r="E20">
            <v>92</v>
          </cell>
        </row>
        <row r="21">
          <cell r="D21">
            <v>73</v>
          </cell>
          <cell r="E21">
            <v>75</v>
          </cell>
        </row>
        <row r="22">
          <cell r="D22">
            <v>154</v>
          </cell>
          <cell r="E22">
            <v>154</v>
          </cell>
        </row>
        <row r="23">
          <cell r="D23">
            <v>81</v>
          </cell>
          <cell r="E23">
            <v>80</v>
          </cell>
        </row>
        <row r="24">
          <cell r="D24">
            <v>101</v>
          </cell>
          <cell r="E24">
            <v>92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5ABB-DEED-4D21-824D-6245D4EFFC75}">
  <sheetPr>
    <tabColor theme="9" tint="-0.249977111117893"/>
    <pageSetUpPr fitToPage="1"/>
  </sheetPr>
  <dimension ref="A1:AD994"/>
  <sheetViews>
    <sheetView tabSelected="1" view="pageBreakPreview" zoomScale="60" zoomScaleNormal="64" workbookViewId="0">
      <selection activeCell="H10" sqref="H10"/>
    </sheetView>
  </sheetViews>
  <sheetFormatPr defaultColWidth="14.453125" defaultRowHeight="15" customHeight="1" x14ac:dyDescent="0.35"/>
  <cols>
    <col min="1" max="1" width="5.7265625" customWidth="1"/>
    <col min="2" max="3" width="21.7265625" customWidth="1"/>
    <col min="4" max="6" width="8.54296875" customWidth="1"/>
    <col min="7" max="7" width="10.453125" customWidth="1"/>
    <col min="8" max="8" width="9.453125" customWidth="1"/>
    <col min="9" max="9" width="10.7265625" customWidth="1"/>
    <col min="10" max="10" width="9.453125" customWidth="1"/>
    <col min="11" max="11" width="10.453125" customWidth="1"/>
    <col min="12" max="12" width="9.453125" customWidth="1"/>
    <col min="13" max="13" width="10.7265625" customWidth="1"/>
    <col min="14" max="14" width="9.453125" customWidth="1"/>
    <col min="15" max="15" width="10.54296875" customWidth="1"/>
    <col min="16" max="16" width="9.453125" customWidth="1"/>
    <col min="17" max="17" width="10.453125" customWidth="1"/>
    <col min="18" max="18" width="9.453125" customWidth="1"/>
    <col min="19" max="19" width="10.453125" customWidth="1"/>
    <col min="20" max="20" width="9.453125" customWidth="1"/>
    <col min="21" max="21" width="10.81640625" customWidth="1"/>
    <col min="22" max="22" width="9.453125" customWidth="1"/>
    <col min="23" max="23" width="11.26953125" customWidth="1"/>
    <col min="24" max="24" width="9.453125" customWidth="1"/>
    <col min="25" max="25" width="11.26953125" customWidth="1"/>
    <col min="26" max="26" width="9.453125" customWidth="1"/>
    <col min="27" max="27" width="11.1796875" customWidth="1"/>
    <col min="28" max="28" width="9.453125" customWidth="1"/>
    <col min="29" max="29" width="12.26953125" customWidth="1"/>
    <col min="30" max="30" width="9.453125" customWidth="1"/>
  </cols>
  <sheetData>
    <row r="1" spans="1:30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5.5" x14ac:dyDescent="0.3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5.5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 t="str">
        <f>'[1]1'!$E$5</f>
        <v>KABUPATEN/KOTA</v>
      </c>
      <c r="N4" s="7" t="str">
        <f>'[1]1'!$F$5</f>
        <v>KEPAHIANG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5.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 t="str">
        <f>'[1]1'!$E$6</f>
        <v>TAHUN</v>
      </c>
      <c r="N5" s="7">
        <f>'[1]1'!$F$6</f>
        <v>2024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6" thickBo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9.5" customHeight="1" x14ac:dyDescent="0.35">
      <c r="A7" s="9" t="s">
        <v>2</v>
      </c>
      <c r="B7" s="9" t="s">
        <v>3</v>
      </c>
      <c r="C7" s="9" t="s">
        <v>4</v>
      </c>
      <c r="D7" s="10" t="s">
        <v>5</v>
      </c>
      <c r="E7" s="11"/>
      <c r="F7" s="12"/>
      <c r="G7" s="13" t="s">
        <v>6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/>
    </row>
    <row r="8" spans="1:30" ht="19.5" customHeight="1" x14ac:dyDescent="0.35">
      <c r="A8" s="16"/>
      <c r="B8" s="16"/>
      <c r="C8" s="16"/>
      <c r="D8" s="17"/>
      <c r="E8" s="4"/>
      <c r="F8" s="18"/>
      <c r="G8" s="19" t="s">
        <v>7</v>
      </c>
      <c r="H8" s="20"/>
      <c r="I8" s="20"/>
      <c r="J8" s="20"/>
      <c r="K8" s="20"/>
      <c r="L8" s="21"/>
      <c r="M8" s="19" t="s">
        <v>8</v>
      </c>
      <c r="N8" s="20"/>
      <c r="O8" s="20"/>
      <c r="P8" s="20"/>
      <c r="Q8" s="20"/>
      <c r="R8" s="21"/>
      <c r="S8" s="19" t="s">
        <v>9</v>
      </c>
      <c r="T8" s="20"/>
      <c r="U8" s="20"/>
      <c r="V8" s="20"/>
      <c r="W8" s="20"/>
      <c r="X8" s="21"/>
      <c r="Y8" s="19" t="s">
        <v>10</v>
      </c>
      <c r="Z8" s="20"/>
      <c r="AA8" s="20"/>
      <c r="AB8" s="20"/>
      <c r="AC8" s="20"/>
      <c r="AD8" s="21"/>
    </row>
    <row r="9" spans="1:30" ht="19.5" customHeight="1" x14ac:dyDescent="0.35">
      <c r="A9" s="16"/>
      <c r="B9" s="16"/>
      <c r="C9" s="16"/>
      <c r="D9" s="22"/>
      <c r="E9" s="23"/>
      <c r="F9" s="24"/>
      <c r="G9" s="19" t="s">
        <v>11</v>
      </c>
      <c r="H9" s="20"/>
      <c r="I9" s="19" t="s">
        <v>12</v>
      </c>
      <c r="J9" s="20"/>
      <c r="K9" s="19" t="s">
        <v>13</v>
      </c>
      <c r="L9" s="20"/>
      <c r="M9" s="19" t="s">
        <v>11</v>
      </c>
      <c r="N9" s="20"/>
      <c r="O9" s="19" t="s">
        <v>12</v>
      </c>
      <c r="P9" s="21"/>
      <c r="Q9" s="19" t="s">
        <v>13</v>
      </c>
      <c r="R9" s="20"/>
      <c r="S9" s="19" t="s">
        <v>11</v>
      </c>
      <c r="T9" s="20"/>
      <c r="U9" s="19" t="s">
        <v>12</v>
      </c>
      <c r="V9" s="21"/>
      <c r="W9" s="19" t="s">
        <v>13</v>
      </c>
      <c r="X9" s="20"/>
      <c r="Y9" s="19" t="s">
        <v>11</v>
      </c>
      <c r="Z9" s="20"/>
      <c r="AA9" s="19" t="s">
        <v>12</v>
      </c>
      <c r="AB9" s="21"/>
      <c r="AC9" s="19" t="s">
        <v>13</v>
      </c>
      <c r="AD9" s="21"/>
    </row>
    <row r="10" spans="1:30" ht="19.5" customHeight="1" x14ac:dyDescent="0.35">
      <c r="A10" s="25"/>
      <c r="B10" s="25"/>
      <c r="C10" s="25"/>
      <c r="D10" s="26" t="s">
        <v>11</v>
      </c>
      <c r="E10" s="26" t="s">
        <v>12</v>
      </c>
      <c r="F10" s="26" t="s">
        <v>14</v>
      </c>
      <c r="G10" s="26" t="s">
        <v>15</v>
      </c>
      <c r="H10" s="26" t="s">
        <v>16</v>
      </c>
      <c r="I10" s="26" t="s">
        <v>15</v>
      </c>
      <c r="J10" s="26" t="s">
        <v>16</v>
      </c>
      <c r="K10" s="26" t="s">
        <v>15</v>
      </c>
      <c r="L10" s="26" t="s">
        <v>16</v>
      </c>
      <c r="M10" s="26" t="s">
        <v>15</v>
      </c>
      <c r="N10" s="26" t="s">
        <v>16</v>
      </c>
      <c r="O10" s="26" t="s">
        <v>15</v>
      </c>
      <c r="P10" s="27" t="s">
        <v>16</v>
      </c>
      <c r="Q10" s="26" t="s">
        <v>15</v>
      </c>
      <c r="R10" s="26" t="s">
        <v>16</v>
      </c>
      <c r="S10" s="26" t="s">
        <v>15</v>
      </c>
      <c r="T10" s="26" t="s">
        <v>16</v>
      </c>
      <c r="U10" s="26" t="s">
        <v>15</v>
      </c>
      <c r="V10" s="27" t="s">
        <v>16</v>
      </c>
      <c r="W10" s="26" t="s">
        <v>15</v>
      </c>
      <c r="X10" s="26" t="s">
        <v>16</v>
      </c>
      <c r="Y10" s="26" t="s">
        <v>15</v>
      </c>
      <c r="Z10" s="26" t="s">
        <v>16</v>
      </c>
      <c r="AA10" s="26" t="s">
        <v>15</v>
      </c>
      <c r="AB10" s="27" t="s">
        <v>16</v>
      </c>
      <c r="AC10" s="26" t="s">
        <v>15</v>
      </c>
      <c r="AD10" s="26" t="s">
        <v>16</v>
      </c>
    </row>
    <row r="11" spans="1:30" ht="19.5" customHeight="1" x14ac:dyDescent="0.35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9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  <c r="W11" s="28">
        <v>23</v>
      </c>
      <c r="X11" s="28">
        <v>24</v>
      </c>
      <c r="Y11" s="28">
        <v>25</v>
      </c>
      <c r="Z11" s="28">
        <v>26</v>
      </c>
      <c r="AA11" s="28">
        <v>27</v>
      </c>
      <c r="AB11" s="28">
        <v>28</v>
      </c>
      <c r="AC11" s="28">
        <v>29</v>
      </c>
      <c r="AD11" s="28">
        <v>30</v>
      </c>
    </row>
    <row r="12" spans="1:30" ht="19.5" customHeight="1" x14ac:dyDescent="0.35">
      <c r="A12" s="30">
        <v>1</v>
      </c>
      <c r="B12" s="31" t="s">
        <v>17</v>
      </c>
      <c r="C12" s="31" t="s">
        <v>18</v>
      </c>
      <c r="D12" s="32">
        <f>'[1]40'!D11</f>
        <v>110</v>
      </c>
      <c r="E12" s="32">
        <f>'[1]40'!E11</f>
        <v>110</v>
      </c>
      <c r="F12" s="33">
        <f t="shared" ref="F12:F25" si="0">SUM(D12:E12)</f>
        <v>220</v>
      </c>
      <c r="G12" s="33">
        <v>45</v>
      </c>
      <c r="H12" s="34">
        <f t="shared" ref="H12:H25" si="1">G12/D12*100</f>
        <v>40.909090909090914</v>
      </c>
      <c r="I12" s="33">
        <v>53</v>
      </c>
      <c r="J12" s="34">
        <f t="shared" ref="J12:J25" si="2">I12/E12*100</f>
        <v>48.18181818181818</v>
      </c>
      <c r="K12" s="33">
        <f t="shared" ref="K12:K25" si="3">SUM(G12,I12)</f>
        <v>98</v>
      </c>
      <c r="L12" s="34">
        <f t="shared" ref="L12:L25" si="4">K12/F12*100</f>
        <v>44.545454545454547</v>
      </c>
      <c r="M12" s="33">
        <v>51</v>
      </c>
      <c r="N12" s="34">
        <f t="shared" ref="N12:N25" si="5">M12/D12*100</f>
        <v>46.36363636363636</v>
      </c>
      <c r="O12" s="33">
        <v>64</v>
      </c>
      <c r="P12" s="35">
        <f t="shared" ref="P12:P25" si="6">O12/E12*100</f>
        <v>58.18181818181818</v>
      </c>
      <c r="Q12" s="33">
        <f t="shared" ref="Q12:Q25" si="7">SUM(M12,O12)</f>
        <v>115</v>
      </c>
      <c r="R12" s="34">
        <f t="shared" ref="R12:R25" si="8">Q12/F12*100</f>
        <v>52.272727272727273</v>
      </c>
      <c r="S12" s="33">
        <v>54</v>
      </c>
      <c r="T12" s="34">
        <f t="shared" ref="T12:T25" si="9">S12/D12*100</f>
        <v>49.090909090909093</v>
      </c>
      <c r="U12" s="33">
        <v>62</v>
      </c>
      <c r="V12" s="35">
        <f t="shared" ref="V12:V25" si="10">U12/E12*100</f>
        <v>56.36363636363636</v>
      </c>
      <c r="W12" s="33">
        <f t="shared" ref="W12:W25" si="11">SUM(S12,U12)</f>
        <v>116</v>
      </c>
      <c r="X12" s="36">
        <f t="shared" ref="X12:X25" si="12">W12/F12*100</f>
        <v>52.72727272727272</v>
      </c>
      <c r="Y12" s="33">
        <v>46</v>
      </c>
      <c r="Z12" s="34">
        <f t="shared" ref="Z12:Z25" si="13">Y12/D12*100</f>
        <v>41.818181818181813</v>
      </c>
      <c r="AA12" s="33">
        <v>49</v>
      </c>
      <c r="AB12" s="35">
        <f t="shared" ref="AB12:AB25" si="14">AA12/E12*100</f>
        <v>44.545454545454547</v>
      </c>
      <c r="AC12" s="33">
        <f t="shared" ref="AC12:AC25" si="15">SUM(Y12,AA12)</f>
        <v>95</v>
      </c>
      <c r="AD12" s="34">
        <f t="shared" ref="AD12:AD25" si="16">AC12/F12*100</f>
        <v>43.18181818181818</v>
      </c>
    </row>
    <row r="13" spans="1:30" ht="19.5" customHeight="1" x14ac:dyDescent="0.35">
      <c r="A13" s="37">
        <v>2</v>
      </c>
      <c r="B13" s="38" t="s">
        <v>19</v>
      </c>
      <c r="C13" s="38" t="s">
        <v>20</v>
      </c>
      <c r="D13" s="32">
        <f>'[1]40'!D12</f>
        <v>49</v>
      </c>
      <c r="E13" s="32">
        <f>'[1]40'!E12</f>
        <v>47</v>
      </c>
      <c r="F13" s="33">
        <f t="shared" si="0"/>
        <v>96</v>
      </c>
      <c r="G13" s="33">
        <v>33</v>
      </c>
      <c r="H13" s="34">
        <f t="shared" si="1"/>
        <v>67.346938775510196</v>
      </c>
      <c r="I13" s="33">
        <v>24</v>
      </c>
      <c r="J13" s="34">
        <f t="shared" si="2"/>
        <v>51.063829787234042</v>
      </c>
      <c r="K13" s="33">
        <f t="shared" si="3"/>
        <v>57</v>
      </c>
      <c r="L13" s="34">
        <f t="shared" si="4"/>
        <v>59.375</v>
      </c>
      <c r="M13" s="33">
        <v>37</v>
      </c>
      <c r="N13" s="34">
        <f t="shared" si="5"/>
        <v>75.510204081632651</v>
      </c>
      <c r="O13" s="33">
        <v>28</v>
      </c>
      <c r="P13" s="35">
        <f t="shared" si="6"/>
        <v>59.574468085106382</v>
      </c>
      <c r="Q13" s="33">
        <f t="shared" si="7"/>
        <v>65</v>
      </c>
      <c r="R13" s="34">
        <f t="shared" si="8"/>
        <v>67.708333333333343</v>
      </c>
      <c r="S13" s="33">
        <v>46</v>
      </c>
      <c r="T13" s="34">
        <f t="shared" si="9"/>
        <v>93.877551020408163</v>
      </c>
      <c r="U13" s="33">
        <v>39</v>
      </c>
      <c r="V13" s="35">
        <f t="shared" si="10"/>
        <v>82.978723404255319</v>
      </c>
      <c r="W13" s="33">
        <f t="shared" si="11"/>
        <v>85</v>
      </c>
      <c r="X13" s="36">
        <f t="shared" si="12"/>
        <v>88.541666666666657</v>
      </c>
      <c r="Y13" s="33">
        <v>49</v>
      </c>
      <c r="Z13" s="34">
        <f t="shared" si="13"/>
        <v>100</v>
      </c>
      <c r="AA13" s="33">
        <v>36</v>
      </c>
      <c r="AB13" s="35">
        <f t="shared" si="14"/>
        <v>76.59574468085107</v>
      </c>
      <c r="AC13" s="33">
        <f t="shared" si="15"/>
        <v>85</v>
      </c>
      <c r="AD13" s="34">
        <f t="shared" si="16"/>
        <v>88.541666666666657</v>
      </c>
    </row>
    <row r="14" spans="1:30" ht="19.5" customHeight="1" x14ac:dyDescent="0.35">
      <c r="A14" s="37">
        <v>3</v>
      </c>
      <c r="B14" s="38" t="s">
        <v>19</v>
      </c>
      <c r="C14" s="38" t="s">
        <v>21</v>
      </c>
      <c r="D14" s="32">
        <f>'[1]40'!D13</f>
        <v>44</v>
      </c>
      <c r="E14" s="32">
        <f>'[1]40'!E13</f>
        <v>37</v>
      </c>
      <c r="F14" s="33">
        <f t="shared" si="0"/>
        <v>81</v>
      </c>
      <c r="G14" s="33">
        <v>26</v>
      </c>
      <c r="H14" s="34">
        <f t="shared" si="1"/>
        <v>59.090909090909093</v>
      </c>
      <c r="I14" s="33">
        <v>27</v>
      </c>
      <c r="J14" s="34">
        <f t="shared" si="2"/>
        <v>72.972972972972968</v>
      </c>
      <c r="K14" s="33">
        <f t="shared" si="3"/>
        <v>53</v>
      </c>
      <c r="L14" s="34">
        <f t="shared" si="4"/>
        <v>65.432098765432102</v>
      </c>
      <c r="M14" s="33">
        <v>29</v>
      </c>
      <c r="N14" s="34">
        <f t="shared" si="5"/>
        <v>65.909090909090907</v>
      </c>
      <c r="O14" s="33">
        <v>28</v>
      </c>
      <c r="P14" s="35">
        <f t="shared" si="6"/>
        <v>75.675675675675677</v>
      </c>
      <c r="Q14" s="33">
        <f t="shared" si="7"/>
        <v>57</v>
      </c>
      <c r="R14" s="34">
        <f t="shared" si="8"/>
        <v>70.370370370370367</v>
      </c>
      <c r="S14" s="33">
        <v>29</v>
      </c>
      <c r="T14" s="34">
        <f t="shared" si="9"/>
        <v>65.909090909090907</v>
      </c>
      <c r="U14" s="33">
        <v>31</v>
      </c>
      <c r="V14" s="35">
        <f t="shared" si="10"/>
        <v>83.78378378378379</v>
      </c>
      <c r="W14" s="33">
        <f t="shared" si="11"/>
        <v>60</v>
      </c>
      <c r="X14" s="36">
        <f t="shared" si="12"/>
        <v>74.074074074074076</v>
      </c>
      <c r="Y14" s="33">
        <v>29</v>
      </c>
      <c r="Z14" s="34">
        <f t="shared" si="13"/>
        <v>65.909090909090907</v>
      </c>
      <c r="AA14" s="33">
        <v>31</v>
      </c>
      <c r="AB14" s="35">
        <f t="shared" si="14"/>
        <v>83.78378378378379</v>
      </c>
      <c r="AC14" s="33">
        <f t="shared" si="15"/>
        <v>60</v>
      </c>
      <c r="AD14" s="34">
        <f t="shared" si="16"/>
        <v>74.074074074074076</v>
      </c>
    </row>
    <row r="15" spans="1:30" ht="19.5" customHeight="1" x14ac:dyDescent="0.35">
      <c r="A15" s="37">
        <v>4</v>
      </c>
      <c r="B15" s="38" t="s">
        <v>19</v>
      </c>
      <c r="C15" s="38" t="s">
        <v>22</v>
      </c>
      <c r="D15" s="32">
        <f>'[1]40'!D14</f>
        <v>48</v>
      </c>
      <c r="E15" s="32">
        <f>'[1]40'!E14</f>
        <v>38</v>
      </c>
      <c r="F15" s="33">
        <f t="shared" si="0"/>
        <v>86</v>
      </c>
      <c r="G15" s="33">
        <v>22</v>
      </c>
      <c r="H15" s="34">
        <f t="shared" si="1"/>
        <v>45.833333333333329</v>
      </c>
      <c r="I15" s="33">
        <v>26</v>
      </c>
      <c r="J15" s="34">
        <f t="shared" si="2"/>
        <v>68.421052631578945</v>
      </c>
      <c r="K15" s="33">
        <f t="shared" si="3"/>
        <v>48</v>
      </c>
      <c r="L15" s="34">
        <f t="shared" si="4"/>
        <v>55.813953488372093</v>
      </c>
      <c r="M15" s="33">
        <v>25</v>
      </c>
      <c r="N15" s="34">
        <f t="shared" si="5"/>
        <v>52.083333333333336</v>
      </c>
      <c r="O15" s="33">
        <v>18</v>
      </c>
      <c r="P15" s="35">
        <f t="shared" si="6"/>
        <v>47.368421052631575</v>
      </c>
      <c r="Q15" s="33">
        <f t="shared" si="7"/>
        <v>43</v>
      </c>
      <c r="R15" s="34">
        <f t="shared" si="8"/>
        <v>50</v>
      </c>
      <c r="S15" s="33">
        <v>32</v>
      </c>
      <c r="T15" s="34">
        <f t="shared" si="9"/>
        <v>66.666666666666657</v>
      </c>
      <c r="U15" s="33">
        <v>40</v>
      </c>
      <c r="V15" s="35">
        <f t="shared" si="10"/>
        <v>105.26315789473684</v>
      </c>
      <c r="W15" s="33">
        <f t="shared" si="11"/>
        <v>72</v>
      </c>
      <c r="X15" s="36">
        <f t="shared" si="12"/>
        <v>83.720930232558146</v>
      </c>
      <c r="Y15" s="33">
        <v>27</v>
      </c>
      <c r="Z15" s="34">
        <f t="shared" si="13"/>
        <v>56.25</v>
      </c>
      <c r="AA15" s="33">
        <v>32</v>
      </c>
      <c r="AB15" s="35">
        <f t="shared" si="14"/>
        <v>84.210526315789465</v>
      </c>
      <c r="AC15" s="33">
        <f t="shared" si="15"/>
        <v>59</v>
      </c>
      <c r="AD15" s="34">
        <f t="shared" si="16"/>
        <v>68.604651162790702</v>
      </c>
    </row>
    <row r="16" spans="1:30" ht="19.5" customHeight="1" x14ac:dyDescent="0.35">
      <c r="A16" s="37">
        <v>5</v>
      </c>
      <c r="B16" s="38" t="s">
        <v>23</v>
      </c>
      <c r="C16" s="38" t="s">
        <v>24</v>
      </c>
      <c r="D16" s="32">
        <f>'[1]40'!D15</f>
        <v>59</v>
      </c>
      <c r="E16" s="32">
        <f>'[1]40'!E15</f>
        <v>58</v>
      </c>
      <c r="F16" s="33">
        <f t="shared" si="0"/>
        <v>117</v>
      </c>
      <c r="G16" s="33">
        <v>43</v>
      </c>
      <c r="H16" s="34">
        <f t="shared" si="1"/>
        <v>72.881355932203391</v>
      </c>
      <c r="I16" s="33">
        <v>33</v>
      </c>
      <c r="J16" s="34">
        <f t="shared" si="2"/>
        <v>56.896551724137936</v>
      </c>
      <c r="K16" s="33">
        <f t="shared" si="3"/>
        <v>76</v>
      </c>
      <c r="L16" s="34">
        <f t="shared" si="4"/>
        <v>64.957264957264954</v>
      </c>
      <c r="M16" s="33">
        <v>44</v>
      </c>
      <c r="N16" s="34">
        <f t="shared" si="5"/>
        <v>74.576271186440678</v>
      </c>
      <c r="O16" s="33">
        <v>28</v>
      </c>
      <c r="P16" s="35">
        <f t="shared" si="6"/>
        <v>48.275862068965516</v>
      </c>
      <c r="Q16" s="33">
        <f t="shared" si="7"/>
        <v>72</v>
      </c>
      <c r="R16" s="34">
        <f t="shared" si="8"/>
        <v>61.53846153846154</v>
      </c>
      <c r="S16" s="33">
        <v>56</v>
      </c>
      <c r="T16" s="34">
        <f t="shared" si="9"/>
        <v>94.915254237288138</v>
      </c>
      <c r="U16" s="33">
        <v>38</v>
      </c>
      <c r="V16" s="35">
        <f t="shared" si="10"/>
        <v>65.517241379310349</v>
      </c>
      <c r="W16" s="33">
        <f t="shared" si="11"/>
        <v>94</v>
      </c>
      <c r="X16" s="36">
        <f t="shared" si="12"/>
        <v>80.341880341880341</v>
      </c>
      <c r="Y16" s="33">
        <v>55</v>
      </c>
      <c r="Z16" s="34">
        <f t="shared" si="13"/>
        <v>93.220338983050837</v>
      </c>
      <c r="AA16" s="33">
        <v>38</v>
      </c>
      <c r="AB16" s="35">
        <f t="shared" si="14"/>
        <v>65.517241379310349</v>
      </c>
      <c r="AC16" s="33">
        <f t="shared" si="15"/>
        <v>93</v>
      </c>
      <c r="AD16" s="34">
        <f t="shared" si="16"/>
        <v>79.487179487179489</v>
      </c>
    </row>
    <row r="17" spans="1:30" ht="19.5" customHeight="1" x14ac:dyDescent="0.35">
      <c r="A17" s="37">
        <v>6</v>
      </c>
      <c r="B17" s="38" t="s">
        <v>23</v>
      </c>
      <c r="C17" s="38" t="s">
        <v>23</v>
      </c>
      <c r="D17" s="32">
        <f>'[1]40'!D16</f>
        <v>67</v>
      </c>
      <c r="E17" s="32">
        <f>'[1]40'!E16</f>
        <v>59</v>
      </c>
      <c r="F17" s="33">
        <f t="shared" si="0"/>
        <v>126</v>
      </c>
      <c r="G17" s="39">
        <v>46</v>
      </c>
      <c r="H17" s="34">
        <f t="shared" si="1"/>
        <v>68.656716417910445</v>
      </c>
      <c r="I17" s="39">
        <v>28</v>
      </c>
      <c r="J17" s="34">
        <f t="shared" si="2"/>
        <v>47.457627118644069</v>
      </c>
      <c r="K17" s="33">
        <f t="shared" si="3"/>
        <v>74</v>
      </c>
      <c r="L17" s="34">
        <f t="shared" si="4"/>
        <v>58.730158730158735</v>
      </c>
      <c r="M17" s="39">
        <v>46</v>
      </c>
      <c r="N17" s="34">
        <f t="shared" si="5"/>
        <v>68.656716417910445</v>
      </c>
      <c r="O17" s="39">
        <v>28</v>
      </c>
      <c r="P17" s="35">
        <f t="shared" si="6"/>
        <v>47.457627118644069</v>
      </c>
      <c r="Q17" s="33">
        <f t="shared" si="7"/>
        <v>74</v>
      </c>
      <c r="R17" s="34">
        <f t="shared" si="8"/>
        <v>58.730158730158735</v>
      </c>
      <c r="S17" s="39">
        <v>69</v>
      </c>
      <c r="T17" s="34">
        <f t="shared" si="9"/>
        <v>102.98507462686568</v>
      </c>
      <c r="U17" s="39">
        <v>46</v>
      </c>
      <c r="V17" s="35">
        <f t="shared" si="10"/>
        <v>77.966101694915253</v>
      </c>
      <c r="W17" s="33">
        <f t="shared" si="11"/>
        <v>115</v>
      </c>
      <c r="X17" s="36">
        <f t="shared" si="12"/>
        <v>91.269841269841265</v>
      </c>
      <c r="Y17" s="39">
        <v>69</v>
      </c>
      <c r="Z17" s="34">
        <f t="shared" si="13"/>
        <v>102.98507462686568</v>
      </c>
      <c r="AA17" s="39">
        <v>46</v>
      </c>
      <c r="AB17" s="35">
        <f t="shared" si="14"/>
        <v>77.966101694915253</v>
      </c>
      <c r="AC17" s="33">
        <f t="shared" si="15"/>
        <v>115</v>
      </c>
      <c r="AD17" s="34">
        <f t="shared" si="16"/>
        <v>91.269841269841265</v>
      </c>
    </row>
    <row r="18" spans="1:30" ht="19.5" customHeight="1" x14ac:dyDescent="0.35">
      <c r="A18" s="37">
        <v>7</v>
      </c>
      <c r="B18" s="38" t="s">
        <v>25</v>
      </c>
      <c r="C18" s="38" t="s">
        <v>26</v>
      </c>
      <c r="D18" s="32">
        <f>'[1]40'!D17</f>
        <v>64</v>
      </c>
      <c r="E18" s="32">
        <f>'[1]40'!E17</f>
        <v>65</v>
      </c>
      <c r="F18" s="33">
        <f t="shared" si="0"/>
        <v>129</v>
      </c>
      <c r="G18" s="33">
        <v>28</v>
      </c>
      <c r="H18" s="34">
        <f t="shared" si="1"/>
        <v>43.75</v>
      </c>
      <c r="I18" s="33">
        <v>40</v>
      </c>
      <c r="J18" s="34">
        <f t="shared" si="2"/>
        <v>61.53846153846154</v>
      </c>
      <c r="K18" s="33">
        <f t="shared" si="3"/>
        <v>68</v>
      </c>
      <c r="L18" s="34">
        <f t="shared" si="4"/>
        <v>52.713178294573652</v>
      </c>
      <c r="M18" s="33">
        <v>35</v>
      </c>
      <c r="N18" s="34">
        <f t="shared" si="5"/>
        <v>54.6875</v>
      </c>
      <c r="O18" s="33">
        <v>48</v>
      </c>
      <c r="P18" s="35">
        <f t="shared" si="6"/>
        <v>73.846153846153854</v>
      </c>
      <c r="Q18" s="33">
        <f t="shared" si="7"/>
        <v>83</v>
      </c>
      <c r="R18" s="34">
        <f t="shared" si="8"/>
        <v>64.341085271317837</v>
      </c>
      <c r="S18" s="33">
        <v>64</v>
      </c>
      <c r="T18" s="34">
        <f t="shared" si="9"/>
        <v>100</v>
      </c>
      <c r="U18" s="33">
        <v>55</v>
      </c>
      <c r="V18" s="35">
        <f t="shared" si="10"/>
        <v>84.615384615384613</v>
      </c>
      <c r="W18" s="33">
        <f t="shared" si="11"/>
        <v>119</v>
      </c>
      <c r="X18" s="36">
        <f t="shared" si="12"/>
        <v>92.248062015503876</v>
      </c>
      <c r="Y18" s="33">
        <v>66</v>
      </c>
      <c r="Z18" s="34">
        <f t="shared" si="13"/>
        <v>103.125</v>
      </c>
      <c r="AA18" s="33">
        <v>56</v>
      </c>
      <c r="AB18" s="35">
        <f t="shared" si="14"/>
        <v>86.15384615384616</v>
      </c>
      <c r="AC18" s="33">
        <f t="shared" si="15"/>
        <v>122</v>
      </c>
      <c r="AD18" s="34">
        <f t="shared" si="16"/>
        <v>94.573643410852711</v>
      </c>
    </row>
    <row r="19" spans="1:30" ht="19.5" customHeight="1" x14ac:dyDescent="0.35">
      <c r="A19" s="37">
        <v>8</v>
      </c>
      <c r="B19" s="38" t="s">
        <v>27</v>
      </c>
      <c r="C19" s="38" t="s">
        <v>28</v>
      </c>
      <c r="D19" s="32">
        <f>'[1]40'!D18</f>
        <v>212</v>
      </c>
      <c r="E19" s="32">
        <f>'[1]40'!E18</f>
        <v>210</v>
      </c>
      <c r="F19" s="33">
        <f t="shared" si="0"/>
        <v>422</v>
      </c>
      <c r="G19" s="33">
        <v>179</v>
      </c>
      <c r="H19" s="34">
        <f t="shared" si="1"/>
        <v>84.433962264150935</v>
      </c>
      <c r="I19" s="33">
        <v>181</v>
      </c>
      <c r="J19" s="34">
        <f t="shared" si="2"/>
        <v>86.19047619047619</v>
      </c>
      <c r="K19" s="33">
        <f t="shared" si="3"/>
        <v>360</v>
      </c>
      <c r="L19" s="34">
        <f t="shared" si="4"/>
        <v>85.308056872037923</v>
      </c>
      <c r="M19" s="33">
        <v>179</v>
      </c>
      <c r="N19" s="34">
        <f t="shared" si="5"/>
        <v>84.433962264150935</v>
      </c>
      <c r="O19" s="33">
        <v>181</v>
      </c>
      <c r="P19" s="35">
        <f t="shared" si="6"/>
        <v>86.19047619047619</v>
      </c>
      <c r="Q19" s="33">
        <f t="shared" si="7"/>
        <v>360</v>
      </c>
      <c r="R19" s="34">
        <f t="shared" si="8"/>
        <v>85.308056872037923</v>
      </c>
      <c r="S19" s="33">
        <v>212</v>
      </c>
      <c r="T19" s="34">
        <f t="shared" si="9"/>
        <v>100</v>
      </c>
      <c r="U19" s="33">
        <v>215</v>
      </c>
      <c r="V19" s="35">
        <f t="shared" si="10"/>
        <v>102.38095238095238</v>
      </c>
      <c r="W19" s="33">
        <f t="shared" si="11"/>
        <v>427</v>
      </c>
      <c r="X19" s="36">
        <f t="shared" si="12"/>
        <v>101.18483412322274</v>
      </c>
      <c r="Y19" s="33">
        <v>212</v>
      </c>
      <c r="Z19" s="34">
        <f t="shared" si="13"/>
        <v>100</v>
      </c>
      <c r="AA19" s="33">
        <v>205</v>
      </c>
      <c r="AB19" s="35">
        <f t="shared" si="14"/>
        <v>97.61904761904762</v>
      </c>
      <c r="AC19" s="33">
        <f t="shared" si="15"/>
        <v>417</v>
      </c>
      <c r="AD19" s="34">
        <f t="shared" si="16"/>
        <v>98.815165876777257</v>
      </c>
    </row>
    <row r="20" spans="1:30" ht="19.5" customHeight="1" x14ac:dyDescent="0.35">
      <c r="A20" s="37">
        <v>9</v>
      </c>
      <c r="B20" s="38" t="s">
        <v>27</v>
      </c>
      <c r="C20" s="38" t="s">
        <v>29</v>
      </c>
      <c r="D20" s="32">
        <f>'[1]40'!D19</f>
        <v>156</v>
      </c>
      <c r="E20" s="32">
        <f>'[1]40'!E19</f>
        <v>151</v>
      </c>
      <c r="F20" s="33">
        <f t="shared" si="0"/>
        <v>307</v>
      </c>
      <c r="G20" s="33">
        <v>57</v>
      </c>
      <c r="H20" s="34">
        <f t="shared" si="1"/>
        <v>36.538461538461533</v>
      </c>
      <c r="I20" s="33">
        <v>64</v>
      </c>
      <c r="J20" s="34">
        <f t="shared" si="2"/>
        <v>42.384105960264904</v>
      </c>
      <c r="K20" s="33">
        <f t="shared" si="3"/>
        <v>121</v>
      </c>
      <c r="L20" s="34">
        <f t="shared" si="4"/>
        <v>39.413680781758956</v>
      </c>
      <c r="M20" s="33">
        <v>54</v>
      </c>
      <c r="N20" s="34">
        <f t="shared" si="5"/>
        <v>34.615384615384613</v>
      </c>
      <c r="O20" s="33">
        <v>62</v>
      </c>
      <c r="P20" s="35">
        <f t="shared" si="6"/>
        <v>41.059602649006621</v>
      </c>
      <c r="Q20" s="33">
        <f t="shared" si="7"/>
        <v>116</v>
      </c>
      <c r="R20" s="34">
        <f t="shared" si="8"/>
        <v>37.785016286644954</v>
      </c>
      <c r="S20" s="33">
        <v>122</v>
      </c>
      <c r="T20" s="34">
        <f t="shared" si="9"/>
        <v>78.205128205128204</v>
      </c>
      <c r="U20" s="33">
        <v>105</v>
      </c>
      <c r="V20" s="35">
        <f t="shared" si="10"/>
        <v>69.536423841059602</v>
      </c>
      <c r="W20" s="33">
        <f t="shared" si="11"/>
        <v>227</v>
      </c>
      <c r="X20" s="36">
        <f t="shared" si="12"/>
        <v>73.941368078175898</v>
      </c>
      <c r="Y20" s="33">
        <v>122</v>
      </c>
      <c r="Z20" s="34">
        <f t="shared" si="13"/>
        <v>78.205128205128204</v>
      </c>
      <c r="AA20" s="33">
        <v>105</v>
      </c>
      <c r="AB20" s="35">
        <f t="shared" si="14"/>
        <v>69.536423841059602</v>
      </c>
      <c r="AC20" s="33">
        <f t="shared" si="15"/>
        <v>227</v>
      </c>
      <c r="AD20" s="34">
        <f t="shared" si="16"/>
        <v>73.941368078175898</v>
      </c>
    </row>
    <row r="21" spans="1:30" ht="19.5" customHeight="1" x14ac:dyDescent="0.35">
      <c r="A21" s="37">
        <v>10</v>
      </c>
      <c r="B21" s="38" t="s">
        <v>30</v>
      </c>
      <c r="C21" s="38" t="s">
        <v>30</v>
      </c>
      <c r="D21" s="32">
        <f>'[1]40'!D20</f>
        <v>93</v>
      </c>
      <c r="E21" s="32">
        <f>'[1]40'!E20</f>
        <v>92</v>
      </c>
      <c r="F21" s="33">
        <f t="shared" si="0"/>
        <v>185</v>
      </c>
      <c r="G21" s="33">
        <v>65</v>
      </c>
      <c r="H21" s="34">
        <f t="shared" si="1"/>
        <v>69.892473118279568</v>
      </c>
      <c r="I21" s="33">
        <v>81</v>
      </c>
      <c r="J21" s="34">
        <f t="shared" si="2"/>
        <v>88.043478260869563</v>
      </c>
      <c r="K21" s="33">
        <f t="shared" si="3"/>
        <v>146</v>
      </c>
      <c r="L21" s="34">
        <f t="shared" si="4"/>
        <v>78.918918918918919</v>
      </c>
      <c r="M21" s="33">
        <v>47</v>
      </c>
      <c r="N21" s="34">
        <f t="shared" si="5"/>
        <v>50.537634408602152</v>
      </c>
      <c r="O21" s="33">
        <v>72</v>
      </c>
      <c r="P21" s="35">
        <f t="shared" si="6"/>
        <v>78.260869565217391</v>
      </c>
      <c r="Q21" s="33">
        <f t="shared" si="7"/>
        <v>119</v>
      </c>
      <c r="R21" s="34">
        <f t="shared" si="8"/>
        <v>64.324324324324323</v>
      </c>
      <c r="S21" s="33">
        <v>68</v>
      </c>
      <c r="T21" s="34">
        <f t="shared" si="9"/>
        <v>73.118279569892479</v>
      </c>
      <c r="U21" s="33">
        <v>110</v>
      </c>
      <c r="V21" s="35">
        <f t="shared" si="10"/>
        <v>119.56521739130434</v>
      </c>
      <c r="W21" s="33">
        <f t="shared" si="11"/>
        <v>178</v>
      </c>
      <c r="X21" s="36">
        <f t="shared" si="12"/>
        <v>96.216216216216225</v>
      </c>
      <c r="Y21" s="33">
        <v>73</v>
      </c>
      <c r="Z21" s="34">
        <f t="shared" si="13"/>
        <v>78.494623655913969</v>
      </c>
      <c r="AA21" s="33">
        <v>103</v>
      </c>
      <c r="AB21" s="35">
        <f t="shared" si="14"/>
        <v>111.95652173913044</v>
      </c>
      <c r="AC21" s="33">
        <f t="shared" si="15"/>
        <v>176</v>
      </c>
      <c r="AD21" s="34">
        <f t="shared" si="16"/>
        <v>95.135135135135144</v>
      </c>
    </row>
    <row r="22" spans="1:30" ht="19.5" customHeight="1" x14ac:dyDescent="0.35">
      <c r="A22" s="37">
        <v>11</v>
      </c>
      <c r="B22" s="38" t="s">
        <v>30</v>
      </c>
      <c r="C22" s="38" t="s">
        <v>31</v>
      </c>
      <c r="D22" s="32">
        <f>'[1]40'!D21</f>
        <v>73</v>
      </c>
      <c r="E22" s="32">
        <f>'[1]40'!E21</f>
        <v>75</v>
      </c>
      <c r="F22" s="33">
        <f t="shared" si="0"/>
        <v>148</v>
      </c>
      <c r="G22" s="40">
        <v>55</v>
      </c>
      <c r="H22" s="34">
        <f t="shared" si="1"/>
        <v>75.342465753424662</v>
      </c>
      <c r="I22" s="40">
        <v>58</v>
      </c>
      <c r="J22" s="34">
        <f t="shared" si="2"/>
        <v>77.333333333333329</v>
      </c>
      <c r="K22" s="33">
        <f t="shared" si="3"/>
        <v>113</v>
      </c>
      <c r="L22" s="34">
        <f t="shared" si="4"/>
        <v>76.351351351351354</v>
      </c>
      <c r="M22" s="40">
        <v>55</v>
      </c>
      <c r="N22" s="34">
        <f t="shared" si="5"/>
        <v>75.342465753424662</v>
      </c>
      <c r="O22" s="40">
        <v>58</v>
      </c>
      <c r="P22" s="35">
        <f t="shared" si="6"/>
        <v>77.333333333333329</v>
      </c>
      <c r="Q22" s="33">
        <f t="shared" si="7"/>
        <v>113</v>
      </c>
      <c r="R22" s="34">
        <f t="shared" si="8"/>
        <v>76.351351351351354</v>
      </c>
      <c r="S22" s="33">
        <v>56</v>
      </c>
      <c r="T22" s="34">
        <f t="shared" si="9"/>
        <v>76.712328767123282</v>
      </c>
      <c r="U22" s="33">
        <v>45</v>
      </c>
      <c r="V22" s="35">
        <f t="shared" si="10"/>
        <v>60</v>
      </c>
      <c r="W22" s="33">
        <f t="shared" si="11"/>
        <v>101</v>
      </c>
      <c r="X22" s="36">
        <f t="shared" si="12"/>
        <v>68.243243243243242</v>
      </c>
      <c r="Y22" s="39">
        <v>57</v>
      </c>
      <c r="Z22" s="34">
        <f t="shared" si="13"/>
        <v>78.082191780821915</v>
      </c>
      <c r="AA22" s="33">
        <v>45</v>
      </c>
      <c r="AB22" s="35">
        <f t="shared" si="14"/>
        <v>60</v>
      </c>
      <c r="AC22" s="33">
        <f t="shared" si="15"/>
        <v>102</v>
      </c>
      <c r="AD22" s="34">
        <f t="shared" si="16"/>
        <v>68.918918918918919</v>
      </c>
    </row>
    <row r="23" spans="1:30" ht="19.5" customHeight="1" x14ac:dyDescent="0.35">
      <c r="A23" s="37">
        <v>12</v>
      </c>
      <c r="B23" s="38" t="s">
        <v>32</v>
      </c>
      <c r="C23" s="38" t="s">
        <v>32</v>
      </c>
      <c r="D23" s="32">
        <f>'[1]40'!D22</f>
        <v>154</v>
      </c>
      <c r="E23" s="32">
        <f>'[1]40'!E22</f>
        <v>154</v>
      </c>
      <c r="F23" s="33">
        <f t="shared" si="0"/>
        <v>308</v>
      </c>
      <c r="G23" s="33">
        <v>90</v>
      </c>
      <c r="H23" s="34">
        <f t="shared" si="1"/>
        <v>58.441558441558442</v>
      </c>
      <c r="I23" s="33">
        <v>84</v>
      </c>
      <c r="J23" s="34">
        <f t="shared" si="2"/>
        <v>54.54545454545454</v>
      </c>
      <c r="K23" s="33">
        <f t="shared" si="3"/>
        <v>174</v>
      </c>
      <c r="L23" s="34">
        <f t="shared" si="4"/>
        <v>56.493506493506494</v>
      </c>
      <c r="M23" s="41">
        <v>90</v>
      </c>
      <c r="N23" s="34">
        <f t="shared" si="5"/>
        <v>58.441558441558442</v>
      </c>
      <c r="O23" s="33">
        <v>84</v>
      </c>
      <c r="P23" s="35">
        <f t="shared" si="6"/>
        <v>54.54545454545454</v>
      </c>
      <c r="Q23" s="41">
        <f t="shared" si="7"/>
        <v>174</v>
      </c>
      <c r="R23" s="34">
        <f t="shared" si="8"/>
        <v>56.493506493506494</v>
      </c>
      <c r="S23" s="41">
        <v>160</v>
      </c>
      <c r="T23" s="34">
        <f t="shared" si="9"/>
        <v>103.89610389610388</v>
      </c>
      <c r="U23" s="41">
        <v>139</v>
      </c>
      <c r="V23" s="35">
        <f t="shared" si="10"/>
        <v>90.259740259740255</v>
      </c>
      <c r="W23" s="41">
        <f t="shared" si="11"/>
        <v>299</v>
      </c>
      <c r="X23" s="36">
        <f t="shared" si="12"/>
        <v>97.077922077922068</v>
      </c>
      <c r="Y23" s="41">
        <v>166</v>
      </c>
      <c r="Z23" s="34">
        <f t="shared" si="13"/>
        <v>107.79220779220779</v>
      </c>
      <c r="AA23" s="41">
        <v>136</v>
      </c>
      <c r="AB23" s="35">
        <f t="shared" si="14"/>
        <v>88.311688311688314</v>
      </c>
      <c r="AC23" s="40">
        <f t="shared" si="15"/>
        <v>302</v>
      </c>
      <c r="AD23" s="34">
        <f t="shared" si="16"/>
        <v>98.05194805194806</v>
      </c>
    </row>
    <row r="24" spans="1:30" ht="19.5" customHeight="1" x14ac:dyDescent="0.35">
      <c r="A24" s="37">
        <v>13</v>
      </c>
      <c r="B24" s="38" t="s">
        <v>32</v>
      </c>
      <c r="C24" s="38" t="s">
        <v>33</v>
      </c>
      <c r="D24" s="32">
        <f>'[1]40'!D23</f>
        <v>81</v>
      </c>
      <c r="E24" s="32">
        <f>'[1]40'!E23</f>
        <v>80</v>
      </c>
      <c r="F24" s="33">
        <f t="shared" si="0"/>
        <v>161</v>
      </c>
      <c r="G24" s="33">
        <v>45</v>
      </c>
      <c r="H24" s="34">
        <f t="shared" si="1"/>
        <v>55.555555555555557</v>
      </c>
      <c r="I24" s="33">
        <v>44</v>
      </c>
      <c r="J24" s="34">
        <f t="shared" si="2"/>
        <v>55.000000000000007</v>
      </c>
      <c r="K24" s="33">
        <f t="shared" si="3"/>
        <v>89</v>
      </c>
      <c r="L24" s="34">
        <f t="shared" si="4"/>
        <v>55.279503105590067</v>
      </c>
      <c r="M24" s="33">
        <v>58</v>
      </c>
      <c r="N24" s="34">
        <f t="shared" si="5"/>
        <v>71.604938271604937</v>
      </c>
      <c r="O24" s="33">
        <v>51</v>
      </c>
      <c r="P24" s="35">
        <f t="shared" si="6"/>
        <v>63.749999999999993</v>
      </c>
      <c r="Q24" s="33">
        <f t="shared" si="7"/>
        <v>109</v>
      </c>
      <c r="R24" s="34">
        <f t="shared" si="8"/>
        <v>67.701863354037258</v>
      </c>
      <c r="S24" s="33">
        <v>52</v>
      </c>
      <c r="T24" s="34">
        <f t="shared" si="9"/>
        <v>64.197530864197532</v>
      </c>
      <c r="U24" s="33">
        <v>49</v>
      </c>
      <c r="V24" s="35">
        <f t="shared" si="10"/>
        <v>61.250000000000007</v>
      </c>
      <c r="W24" s="33">
        <f t="shared" si="11"/>
        <v>101</v>
      </c>
      <c r="X24" s="36">
        <f t="shared" si="12"/>
        <v>62.732919254658384</v>
      </c>
      <c r="Y24" s="33">
        <v>52</v>
      </c>
      <c r="Z24" s="34">
        <f t="shared" si="13"/>
        <v>64.197530864197532</v>
      </c>
      <c r="AA24" s="33">
        <v>49</v>
      </c>
      <c r="AB24" s="35">
        <f t="shared" si="14"/>
        <v>61.250000000000007</v>
      </c>
      <c r="AC24" s="33">
        <f t="shared" si="15"/>
        <v>101</v>
      </c>
      <c r="AD24" s="34">
        <f t="shared" si="16"/>
        <v>62.732919254658384</v>
      </c>
    </row>
    <row r="25" spans="1:30" ht="19.5" customHeight="1" x14ac:dyDescent="0.35">
      <c r="A25" s="37">
        <v>14</v>
      </c>
      <c r="B25" s="38" t="s">
        <v>34</v>
      </c>
      <c r="C25" s="38" t="s">
        <v>35</v>
      </c>
      <c r="D25" s="32">
        <f>'[1]40'!D24</f>
        <v>101</v>
      </c>
      <c r="E25" s="32">
        <f>'[1]40'!E24</f>
        <v>92</v>
      </c>
      <c r="F25" s="33">
        <f t="shared" si="0"/>
        <v>193</v>
      </c>
      <c r="G25" s="33">
        <v>47</v>
      </c>
      <c r="H25" s="34">
        <f t="shared" si="1"/>
        <v>46.534653465346537</v>
      </c>
      <c r="I25" s="33">
        <v>46</v>
      </c>
      <c r="J25" s="34">
        <f t="shared" si="2"/>
        <v>50</v>
      </c>
      <c r="K25" s="33">
        <f t="shared" si="3"/>
        <v>93</v>
      </c>
      <c r="L25" s="34">
        <f t="shared" si="4"/>
        <v>48.186528497409327</v>
      </c>
      <c r="M25" s="33">
        <v>54</v>
      </c>
      <c r="N25" s="34">
        <f t="shared" si="5"/>
        <v>53.46534653465347</v>
      </c>
      <c r="O25" s="33">
        <v>51</v>
      </c>
      <c r="P25" s="35">
        <f t="shared" si="6"/>
        <v>55.434782608695656</v>
      </c>
      <c r="Q25" s="33">
        <f t="shared" si="7"/>
        <v>105</v>
      </c>
      <c r="R25" s="34">
        <f t="shared" si="8"/>
        <v>54.404145077720209</v>
      </c>
      <c r="S25" s="33">
        <v>61</v>
      </c>
      <c r="T25" s="34">
        <f t="shared" si="9"/>
        <v>60.396039603960396</v>
      </c>
      <c r="U25" s="33">
        <v>60</v>
      </c>
      <c r="V25" s="35">
        <f t="shared" si="10"/>
        <v>65.217391304347828</v>
      </c>
      <c r="W25" s="33">
        <f t="shared" si="11"/>
        <v>121</v>
      </c>
      <c r="X25" s="36">
        <f t="shared" si="12"/>
        <v>62.694300518134717</v>
      </c>
      <c r="Y25" s="33">
        <v>61</v>
      </c>
      <c r="Z25" s="34">
        <f t="shared" si="13"/>
        <v>60.396039603960396</v>
      </c>
      <c r="AA25" s="33">
        <v>60</v>
      </c>
      <c r="AB25" s="35">
        <f t="shared" si="14"/>
        <v>65.217391304347828</v>
      </c>
      <c r="AC25" s="33">
        <f t="shared" si="15"/>
        <v>121</v>
      </c>
      <c r="AD25" s="34">
        <f t="shared" si="16"/>
        <v>62.694300518134717</v>
      </c>
    </row>
    <row r="26" spans="1:30" ht="19.5" customHeight="1" x14ac:dyDescent="0.35">
      <c r="A26" s="38"/>
      <c r="B26" s="38"/>
      <c r="C26" s="38"/>
      <c r="D26" s="33"/>
      <c r="E26" s="33"/>
      <c r="F26" s="33"/>
      <c r="G26" s="33"/>
      <c r="H26" s="34"/>
      <c r="I26" s="33"/>
      <c r="J26" s="34"/>
      <c r="K26" s="33"/>
      <c r="L26" s="34"/>
      <c r="M26" s="33"/>
      <c r="N26" s="34"/>
      <c r="O26" s="33"/>
      <c r="P26" s="35"/>
      <c r="Q26" s="33"/>
      <c r="R26" s="34"/>
      <c r="S26" s="33"/>
      <c r="T26" s="34"/>
      <c r="U26" s="33"/>
      <c r="V26" s="35"/>
      <c r="W26" s="33"/>
      <c r="X26" s="36"/>
      <c r="Y26" s="33"/>
      <c r="Z26" s="34"/>
      <c r="AA26" s="33"/>
      <c r="AB26" s="35"/>
      <c r="AC26" s="33"/>
      <c r="AD26" s="34"/>
    </row>
    <row r="27" spans="1:30" ht="19.5" customHeight="1" x14ac:dyDescent="0.35">
      <c r="A27" s="38"/>
      <c r="B27" s="38"/>
      <c r="C27" s="38"/>
      <c r="D27" s="33"/>
      <c r="E27" s="33"/>
      <c r="F27" s="33"/>
      <c r="G27" s="33"/>
      <c r="H27" s="42"/>
      <c r="I27" s="43"/>
      <c r="J27" s="42"/>
      <c r="K27" s="33"/>
      <c r="L27" s="42"/>
      <c r="M27" s="43"/>
      <c r="N27" s="42"/>
      <c r="O27" s="43"/>
      <c r="P27" s="44"/>
      <c r="Q27" s="33"/>
      <c r="R27" s="42"/>
      <c r="S27" s="43"/>
      <c r="T27" s="42"/>
      <c r="U27" s="43"/>
      <c r="V27" s="44"/>
      <c r="W27" s="33"/>
      <c r="X27" s="45"/>
      <c r="Y27" s="43"/>
      <c r="Z27" s="42"/>
      <c r="AA27" s="43"/>
      <c r="AB27" s="44"/>
      <c r="AC27" s="33"/>
      <c r="AD27" s="42"/>
    </row>
    <row r="28" spans="1:30" ht="19.5" customHeight="1" thickBot="1" x14ac:dyDescent="0.4">
      <c r="A28" s="46" t="s">
        <v>36</v>
      </c>
      <c r="B28" s="46"/>
      <c r="C28" s="46"/>
      <c r="D28" s="47">
        <f t="shared" ref="D28:G28" si="17">SUM(D12:D27)</f>
        <v>1311</v>
      </c>
      <c r="E28" s="47">
        <f t="shared" si="17"/>
        <v>1268</v>
      </c>
      <c r="F28" s="47">
        <f t="shared" si="17"/>
        <v>2579</v>
      </c>
      <c r="G28" s="47">
        <f t="shared" si="17"/>
        <v>781</v>
      </c>
      <c r="H28" s="48">
        <f>G28/D28*100</f>
        <v>59.572845156369183</v>
      </c>
      <c r="I28" s="47">
        <f>SUM(I12:I27)</f>
        <v>789</v>
      </c>
      <c r="J28" s="48">
        <f>I28/E28*100</f>
        <v>62.223974763406943</v>
      </c>
      <c r="K28" s="47">
        <f>SUM(K12:K27)</f>
        <v>1570</v>
      </c>
      <c r="L28" s="48">
        <f>K28/F28*100</f>
        <v>60.876308646762311</v>
      </c>
      <c r="M28" s="47">
        <f>SUM(M12:M27)</f>
        <v>804</v>
      </c>
      <c r="N28" s="48">
        <f>M28/D28*100</f>
        <v>61.327231121281464</v>
      </c>
      <c r="O28" s="47">
        <f>SUM(O12:O27)</f>
        <v>801</v>
      </c>
      <c r="P28" s="49">
        <f>O28/E28*100</f>
        <v>63.170347003154568</v>
      </c>
      <c r="Q28" s="47">
        <f>SUM(Q12:Q27)</f>
        <v>1605</v>
      </c>
      <c r="R28" s="48">
        <f>Q28/F28*100</f>
        <v>62.23342380767739</v>
      </c>
      <c r="S28" s="47">
        <f>SUM(S12:S27)</f>
        <v>1081</v>
      </c>
      <c r="T28" s="48">
        <f>S28/D28*100</f>
        <v>82.456140350877192</v>
      </c>
      <c r="U28" s="47">
        <f>SUM(U12:U27)</f>
        <v>1034</v>
      </c>
      <c r="V28" s="49">
        <f>U28/E28*100</f>
        <v>81.545741324921138</v>
      </c>
      <c r="W28" s="47">
        <f>SUM(W12:W27)</f>
        <v>2115</v>
      </c>
      <c r="X28" s="50">
        <f>W28/F28*100</f>
        <v>82.008530438154324</v>
      </c>
      <c r="Y28" s="47">
        <f>SUM(Y12:Y27)</f>
        <v>1084</v>
      </c>
      <c r="Z28" s="48">
        <f>Y28/D28*100</f>
        <v>82.684973302822272</v>
      </c>
      <c r="AA28" s="47">
        <f>SUM(AA12:AA27)</f>
        <v>991</v>
      </c>
      <c r="AB28" s="48">
        <f>AA28/E28*100</f>
        <v>78.154574132492115</v>
      </c>
      <c r="AC28" s="47">
        <f>SUM(AC12:AC27)</f>
        <v>2075</v>
      </c>
      <c r="AD28" s="48">
        <f>AC28/F28*100</f>
        <v>80.457541682822793</v>
      </c>
    </row>
    <row r="29" spans="1:30" ht="15.75" customHeight="1" x14ac:dyDescent="0.35">
      <c r="A29" s="51"/>
      <c r="B29" s="51"/>
      <c r="C29" s="51"/>
      <c r="D29" s="51"/>
      <c r="E29" s="5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5.75" customHeight="1" x14ac:dyDescent="0.35">
      <c r="A30" s="52" t="s">
        <v>37</v>
      </c>
      <c r="B30" s="5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5.75" customHeight="1" x14ac:dyDescent="0.35">
      <c r="A31" s="52" t="s">
        <v>38</v>
      </c>
      <c r="B31" s="5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5.75" customHeight="1" x14ac:dyDescent="0.35">
      <c r="A32" s="52"/>
      <c r="B32" s="53" t="s">
        <v>39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5.75" customHeight="1" x14ac:dyDescent="0.35">
      <c r="A33" s="2"/>
      <c r="B33" s="52" t="s">
        <v>40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5.75" customHeight="1" x14ac:dyDescent="0.3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</row>
    <row r="35" spans="1:30" ht="15.75" customHeight="1" x14ac:dyDescent="0.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</row>
    <row r="36" spans="1:30" ht="15.75" customHeight="1" x14ac:dyDescent="0.3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</row>
    <row r="37" spans="1:30" ht="15.75" customHeight="1" x14ac:dyDescent="0.3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</row>
    <row r="38" spans="1:30" ht="15.75" customHeight="1" x14ac:dyDescent="0.3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</row>
    <row r="39" spans="1:30" ht="15.75" customHeight="1" x14ac:dyDescent="0.3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</row>
    <row r="40" spans="1:30" ht="15.75" customHeight="1" x14ac:dyDescent="0.3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</row>
    <row r="41" spans="1:30" ht="15.75" customHeight="1" x14ac:dyDescent="0.3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</row>
    <row r="42" spans="1:30" ht="15.75" customHeight="1" x14ac:dyDescent="0.3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</row>
    <row r="43" spans="1:30" ht="15.75" customHeight="1" x14ac:dyDescent="0.3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</row>
    <row r="44" spans="1:30" ht="15.75" customHeight="1" x14ac:dyDescent="0.3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</row>
    <row r="45" spans="1:30" ht="15.75" customHeight="1" x14ac:dyDescent="0.3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</row>
    <row r="46" spans="1:30" ht="15.75" customHeight="1" x14ac:dyDescent="0.3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</row>
    <row r="47" spans="1:30" ht="15.75" customHeight="1" x14ac:dyDescent="0.3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</row>
    <row r="48" spans="1:30" ht="15.75" customHeight="1" x14ac:dyDescent="0.3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spans="1:30" ht="15.75" customHeight="1" x14ac:dyDescent="0.3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1:30" ht="15.75" customHeight="1" x14ac:dyDescent="0.3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</row>
    <row r="51" spans="1:30" ht="15.75" customHeight="1" x14ac:dyDescent="0.3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</row>
    <row r="52" spans="1:30" ht="15.75" customHeight="1" x14ac:dyDescent="0.3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</row>
    <row r="53" spans="1:30" ht="15.75" customHeight="1" x14ac:dyDescent="0.3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</row>
    <row r="54" spans="1:30" ht="15.75" customHeight="1" x14ac:dyDescent="0.35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</row>
    <row r="55" spans="1:30" ht="15.75" customHeight="1" x14ac:dyDescent="0.3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</row>
    <row r="56" spans="1:30" ht="15.75" customHeight="1" x14ac:dyDescent="0.3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</row>
    <row r="57" spans="1:30" ht="15.75" customHeight="1" x14ac:dyDescent="0.35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</row>
    <row r="58" spans="1:30" ht="15.75" customHeight="1" x14ac:dyDescent="0.35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1:30" ht="15.75" customHeight="1" x14ac:dyDescent="0.35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</row>
    <row r="60" spans="1:30" ht="15.75" customHeight="1" x14ac:dyDescent="0.35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</row>
    <row r="61" spans="1:30" ht="15.75" customHeight="1" x14ac:dyDescent="0.35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</row>
    <row r="62" spans="1:30" ht="15.75" customHeight="1" x14ac:dyDescent="0.35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</row>
    <row r="63" spans="1:30" ht="15.75" customHeight="1" x14ac:dyDescent="0.3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</row>
    <row r="64" spans="1:30" ht="15.75" customHeight="1" x14ac:dyDescent="0.3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</row>
    <row r="65" spans="1:30" ht="15.75" customHeight="1" x14ac:dyDescent="0.3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</row>
    <row r="66" spans="1:30" ht="15.75" customHeight="1" x14ac:dyDescent="0.3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</row>
    <row r="67" spans="1:30" ht="15.75" customHeight="1" x14ac:dyDescent="0.3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</row>
    <row r="68" spans="1:30" ht="15.75" customHeight="1" x14ac:dyDescent="0.3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</row>
    <row r="69" spans="1:30" ht="15.75" customHeight="1" x14ac:dyDescent="0.3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</row>
    <row r="70" spans="1:30" ht="15.75" customHeight="1" x14ac:dyDescent="0.3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</row>
    <row r="71" spans="1:30" ht="15.75" customHeight="1" x14ac:dyDescent="0.3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</row>
    <row r="72" spans="1:30" ht="15.75" customHeight="1" x14ac:dyDescent="0.3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</row>
    <row r="73" spans="1:30" ht="15.75" customHeight="1" x14ac:dyDescent="0.3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</row>
    <row r="74" spans="1:30" ht="15.75" customHeight="1" x14ac:dyDescent="0.3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0" ht="15.75" customHeight="1" x14ac:dyDescent="0.3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</row>
    <row r="76" spans="1:30" ht="15.75" customHeight="1" x14ac:dyDescent="0.3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</row>
    <row r="77" spans="1:30" ht="15.75" customHeight="1" x14ac:dyDescent="0.3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</row>
    <row r="78" spans="1:30" ht="15.75" customHeight="1" x14ac:dyDescent="0.3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</row>
    <row r="79" spans="1:30" ht="15.75" customHeight="1" x14ac:dyDescent="0.3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</row>
    <row r="80" spans="1:30" ht="15.75" customHeight="1" x14ac:dyDescent="0.3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</row>
    <row r="81" spans="1:30" ht="15.75" customHeight="1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</row>
    <row r="82" spans="1:30" ht="15.75" customHeight="1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</row>
    <row r="83" spans="1:30" ht="15.75" customHeight="1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</row>
    <row r="84" spans="1:30" ht="15.75" customHeight="1" x14ac:dyDescent="0.3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</row>
    <row r="85" spans="1:30" ht="15.75" customHeight="1" x14ac:dyDescent="0.3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</row>
    <row r="86" spans="1:30" ht="15.75" customHeight="1" x14ac:dyDescent="0.3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</row>
    <row r="87" spans="1:30" ht="15.75" customHeight="1" x14ac:dyDescent="0.3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</row>
    <row r="88" spans="1:30" ht="15.75" customHeight="1" x14ac:dyDescent="0.3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</row>
    <row r="89" spans="1:30" ht="15.75" customHeight="1" x14ac:dyDescent="0.3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</row>
    <row r="90" spans="1:30" ht="15.75" customHeight="1" x14ac:dyDescent="0.3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</row>
    <row r="91" spans="1:30" ht="15.75" customHeight="1" x14ac:dyDescent="0.3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</row>
    <row r="92" spans="1:30" ht="15.75" customHeight="1" x14ac:dyDescent="0.3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</row>
    <row r="93" spans="1:30" ht="15.75" customHeight="1" x14ac:dyDescent="0.3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</row>
    <row r="94" spans="1:30" ht="15.75" customHeight="1" x14ac:dyDescent="0.3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</row>
    <row r="95" spans="1:30" ht="15.75" customHeight="1" x14ac:dyDescent="0.3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</row>
    <row r="96" spans="1:30" ht="15.75" customHeight="1" x14ac:dyDescent="0.3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</row>
    <row r="97" spans="1:30" ht="15.75" customHeight="1" x14ac:dyDescent="0.3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</row>
    <row r="98" spans="1:30" ht="15.75" customHeight="1" x14ac:dyDescent="0.3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</row>
    <row r="99" spans="1:30" ht="15.75" customHeight="1" x14ac:dyDescent="0.3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</row>
    <row r="100" spans="1:30" ht="15.75" customHeight="1" x14ac:dyDescent="0.3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</row>
    <row r="101" spans="1:30" ht="15.75" customHeight="1" x14ac:dyDescent="0.3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</row>
    <row r="102" spans="1:30" ht="15.75" customHeight="1" x14ac:dyDescent="0.3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</row>
    <row r="103" spans="1:30" ht="15.75" customHeight="1" x14ac:dyDescent="0.3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</row>
    <row r="104" spans="1:30" ht="15.75" customHeight="1" x14ac:dyDescent="0.3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</row>
    <row r="105" spans="1:30" ht="15.75" customHeight="1" x14ac:dyDescent="0.3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</row>
    <row r="106" spans="1:30" ht="15.75" customHeight="1" x14ac:dyDescent="0.3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</row>
    <row r="107" spans="1:30" ht="15.75" customHeight="1" x14ac:dyDescent="0.3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</row>
    <row r="108" spans="1:30" ht="15.75" customHeight="1" x14ac:dyDescent="0.3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</row>
    <row r="109" spans="1:30" ht="15.75" customHeight="1" x14ac:dyDescent="0.3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</row>
    <row r="110" spans="1:30" ht="15.75" customHeight="1" x14ac:dyDescent="0.3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</row>
    <row r="111" spans="1:30" ht="15.75" customHeight="1" x14ac:dyDescent="0.3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</row>
    <row r="112" spans="1:30" ht="15.75" customHeight="1" x14ac:dyDescent="0.3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</row>
    <row r="113" spans="1:30" ht="15.75" customHeight="1" x14ac:dyDescent="0.3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</row>
    <row r="114" spans="1:30" ht="15.75" customHeight="1" x14ac:dyDescent="0.3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</row>
    <row r="115" spans="1:30" ht="15.75" customHeight="1" x14ac:dyDescent="0.3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</row>
    <row r="116" spans="1:30" ht="15.75" customHeight="1" x14ac:dyDescent="0.3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</row>
    <row r="117" spans="1:30" ht="15.75" customHeight="1" x14ac:dyDescent="0.3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</row>
    <row r="118" spans="1:30" ht="15.75" customHeight="1" x14ac:dyDescent="0.3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</row>
    <row r="119" spans="1:30" ht="15.75" customHeight="1" x14ac:dyDescent="0.3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</row>
    <row r="120" spans="1:30" ht="15.75" customHeight="1" x14ac:dyDescent="0.3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</row>
    <row r="121" spans="1:30" ht="15.75" customHeight="1" x14ac:dyDescent="0.3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</row>
    <row r="122" spans="1:30" ht="15.75" customHeight="1" x14ac:dyDescent="0.3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</row>
    <row r="123" spans="1:30" ht="15.75" customHeight="1" x14ac:dyDescent="0.3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</row>
    <row r="124" spans="1:30" ht="15.75" customHeight="1" x14ac:dyDescent="0.3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</row>
    <row r="125" spans="1:30" ht="15.75" customHeight="1" x14ac:dyDescent="0.3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</row>
    <row r="126" spans="1:30" ht="15.75" customHeight="1" x14ac:dyDescent="0.3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</row>
    <row r="127" spans="1:30" ht="15.75" customHeight="1" x14ac:dyDescent="0.3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</row>
    <row r="128" spans="1:30" ht="15.75" customHeight="1" x14ac:dyDescent="0.3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</row>
    <row r="129" spans="1:30" ht="15.75" customHeight="1" x14ac:dyDescent="0.3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</row>
    <row r="130" spans="1:30" ht="15.75" customHeight="1" x14ac:dyDescent="0.3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</row>
    <row r="131" spans="1:30" ht="15.75" customHeight="1" x14ac:dyDescent="0.3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</row>
    <row r="132" spans="1:30" ht="15.75" customHeight="1" x14ac:dyDescent="0.3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</row>
    <row r="133" spans="1:30" ht="15.75" customHeight="1" x14ac:dyDescent="0.3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</row>
    <row r="134" spans="1:30" ht="15.75" customHeight="1" x14ac:dyDescent="0.3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</row>
    <row r="135" spans="1:30" ht="15.75" customHeight="1" x14ac:dyDescent="0.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</row>
    <row r="136" spans="1:30" ht="15.75" customHeight="1" x14ac:dyDescent="0.3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</row>
    <row r="137" spans="1:30" ht="15.75" customHeight="1" x14ac:dyDescent="0.3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</row>
    <row r="138" spans="1:30" ht="15.75" customHeight="1" x14ac:dyDescent="0.3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</row>
    <row r="139" spans="1:30" ht="15.75" customHeight="1" x14ac:dyDescent="0.3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</row>
    <row r="140" spans="1:30" ht="15.75" customHeight="1" x14ac:dyDescent="0.3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</row>
    <row r="141" spans="1:30" ht="15.75" customHeight="1" x14ac:dyDescent="0.3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</row>
    <row r="142" spans="1:30" ht="15.75" customHeight="1" x14ac:dyDescent="0.3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</row>
    <row r="143" spans="1:30" ht="15.75" customHeight="1" x14ac:dyDescent="0.3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</row>
    <row r="144" spans="1:30" ht="15.75" customHeight="1" x14ac:dyDescent="0.3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</row>
    <row r="145" spans="1:30" ht="15.75" customHeight="1" x14ac:dyDescent="0.3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</row>
    <row r="146" spans="1:30" ht="15.75" customHeight="1" x14ac:dyDescent="0.3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</row>
    <row r="147" spans="1:30" ht="15.75" customHeight="1" x14ac:dyDescent="0.3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</row>
    <row r="148" spans="1:30" ht="15.75" customHeight="1" x14ac:dyDescent="0.3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</row>
    <row r="149" spans="1:30" ht="15.75" customHeight="1" x14ac:dyDescent="0.3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</row>
    <row r="150" spans="1:30" ht="15.75" customHeight="1" x14ac:dyDescent="0.3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</row>
    <row r="151" spans="1:30" ht="15.75" customHeight="1" x14ac:dyDescent="0.3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</row>
    <row r="152" spans="1:30" ht="15.75" customHeight="1" x14ac:dyDescent="0.3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</row>
    <row r="153" spans="1:30" ht="15.75" customHeight="1" x14ac:dyDescent="0.3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</row>
    <row r="154" spans="1:30" ht="15.75" customHeight="1" x14ac:dyDescent="0.3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</row>
    <row r="155" spans="1:30" ht="15.75" customHeight="1" x14ac:dyDescent="0.3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</row>
    <row r="156" spans="1:30" ht="15.75" customHeight="1" x14ac:dyDescent="0.3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</row>
    <row r="157" spans="1:30" ht="15.75" customHeight="1" x14ac:dyDescent="0.3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</row>
    <row r="158" spans="1:30" ht="15.75" customHeight="1" x14ac:dyDescent="0.3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</row>
    <row r="159" spans="1:30" ht="15.75" customHeight="1" x14ac:dyDescent="0.3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</row>
    <row r="160" spans="1:30" ht="15.75" customHeight="1" x14ac:dyDescent="0.3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</row>
    <row r="161" spans="1:30" ht="15.75" customHeight="1" x14ac:dyDescent="0.3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</row>
    <row r="162" spans="1:30" ht="15.75" customHeight="1" x14ac:dyDescent="0.3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</row>
    <row r="163" spans="1:30" ht="15.75" customHeight="1" x14ac:dyDescent="0.35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</row>
    <row r="164" spans="1:30" ht="15.75" customHeight="1" x14ac:dyDescent="0.35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</row>
    <row r="165" spans="1:30" ht="15.75" customHeight="1" x14ac:dyDescent="0.35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</row>
    <row r="166" spans="1:30" ht="15.75" customHeight="1" x14ac:dyDescent="0.35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</row>
    <row r="167" spans="1:30" ht="15.75" customHeight="1" x14ac:dyDescent="0.3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</row>
    <row r="168" spans="1:30" ht="15.75" customHeight="1" x14ac:dyDescent="0.3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</row>
    <row r="169" spans="1:30" ht="15.75" customHeight="1" x14ac:dyDescent="0.3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</row>
    <row r="170" spans="1:30" ht="15.75" customHeight="1" x14ac:dyDescent="0.35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</row>
    <row r="171" spans="1:30" ht="15.75" customHeight="1" x14ac:dyDescent="0.35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</row>
    <row r="172" spans="1:30" ht="15.75" customHeight="1" x14ac:dyDescent="0.3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</row>
    <row r="173" spans="1:30" ht="15.75" customHeight="1" x14ac:dyDescent="0.35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</row>
    <row r="174" spans="1:30" ht="15.75" customHeight="1" x14ac:dyDescent="0.3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</row>
    <row r="175" spans="1:30" ht="15.75" customHeight="1" x14ac:dyDescent="0.35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</row>
    <row r="176" spans="1:30" ht="15.75" customHeight="1" x14ac:dyDescent="0.35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</row>
    <row r="177" spans="1:30" ht="15.75" customHeight="1" x14ac:dyDescent="0.35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</row>
    <row r="178" spans="1:30" ht="15.75" customHeight="1" x14ac:dyDescent="0.35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</row>
    <row r="179" spans="1:30" ht="15.75" customHeight="1" x14ac:dyDescent="0.35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</row>
    <row r="180" spans="1:30" ht="15.75" customHeight="1" x14ac:dyDescent="0.35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</row>
    <row r="181" spans="1:30" ht="15.75" customHeight="1" x14ac:dyDescent="0.35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</row>
    <row r="182" spans="1:30" ht="15.75" customHeight="1" x14ac:dyDescent="0.35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</row>
    <row r="183" spans="1:30" ht="15.75" customHeight="1" x14ac:dyDescent="0.35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</row>
    <row r="184" spans="1:30" ht="15.75" customHeight="1" x14ac:dyDescent="0.35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</row>
    <row r="185" spans="1:30" ht="15.75" customHeight="1" x14ac:dyDescent="0.35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</row>
    <row r="186" spans="1:30" ht="15.75" customHeight="1" x14ac:dyDescent="0.35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</row>
    <row r="187" spans="1:30" ht="15.75" customHeight="1" x14ac:dyDescent="0.35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</row>
    <row r="188" spans="1:30" ht="15.75" customHeight="1" x14ac:dyDescent="0.35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</row>
    <row r="189" spans="1:30" ht="15.75" customHeight="1" x14ac:dyDescent="0.35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</row>
    <row r="190" spans="1:30" ht="15.75" customHeight="1" x14ac:dyDescent="0.35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</row>
    <row r="191" spans="1:30" ht="15.75" customHeight="1" x14ac:dyDescent="0.35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</row>
    <row r="192" spans="1:30" ht="15.75" customHeight="1" x14ac:dyDescent="0.35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</row>
    <row r="193" spans="1:30" ht="15.75" customHeight="1" x14ac:dyDescent="0.35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</row>
    <row r="194" spans="1:30" ht="15.75" customHeight="1" x14ac:dyDescent="0.35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</row>
    <row r="195" spans="1:30" ht="15.75" customHeight="1" x14ac:dyDescent="0.35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</row>
    <row r="196" spans="1:30" ht="15.75" customHeight="1" x14ac:dyDescent="0.35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</row>
    <row r="197" spans="1:30" ht="15.75" customHeight="1" x14ac:dyDescent="0.35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</row>
    <row r="198" spans="1:30" ht="15.75" customHeight="1" x14ac:dyDescent="0.35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</row>
    <row r="199" spans="1:30" ht="15.75" customHeight="1" x14ac:dyDescent="0.35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</row>
    <row r="200" spans="1:30" ht="15.75" customHeight="1" x14ac:dyDescent="0.35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</row>
    <row r="201" spans="1:30" ht="15.75" customHeight="1" x14ac:dyDescent="0.35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</row>
    <row r="202" spans="1:30" ht="15.75" customHeight="1" x14ac:dyDescent="0.35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</row>
    <row r="203" spans="1:30" ht="15.75" customHeight="1" x14ac:dyDescent="0.35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</row>
    <row r="204" spans="1:30" ht="15.75" customHeight="1" x14ac:dyDescent="0.35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</row>
    <row r="205" spans="1:30" ht="15.75" customHeight="1" x14ac:dyDescent="0.35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</row>
    <row r="206" spans="1:30" ht="15.75" customHeight="1" x14ac:dyDescent="0.35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</row>
    <row r="207" spans="1:30" ht="15.75" customHeight="1" x14ac:dyDescent="0.35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</row>
    <row r="208" spans="1:30" ht="15.75" customHeight="1" x14ac:dyDescent="0.35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</row>
    <row r="209" spans="1:30" ht="15.75" customHeight="1" x14ac:dyDescent="0.35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</row>
    <row r="210" spans="1:30" ht="15.75" customHeight="1" x14ac:dyDescent="0.3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</row>
    <row r="211" spans="1:30" ht="15.75" customHeight="1" x14ac:dyDescent="0.35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</row>
    <row r="212" spans="1:30" ht="15.75" customHeight="1" x14ac:dyDescent="0.35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</row>
    <row r="213" spans="1:30" ht="15.75" customHeight="1" x14ac:dyDescent="0.3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</row>
    <row r="214" spans="1:30" ht="15.75" customHeight="1" x14ac:dyDescent="0.35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</row>
    <row r="215" spans="1:30" ht="15.75" customHeight="1" x14ac:dyDescent="0.35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</row>
    <row r="216" spans="1:30" ht="15.75" customHeight="1" x14ac:dyDescent="0.35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</row>
    <row r="217" spans="1:30" ht="15.75" customHeight="1" x14ac:dyDescent="0.3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</row>
    <row r="218" spans="1:30" ht="15.75" customHeight="1" x14ac:dyDescent="0.35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</row>
    <row r="219" spans="1:30" ht="15.75" customHeight="1" x14ac:dyDescent="0.35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</row>
    <row r="220" spans="1:30" ht="15.75" customHeight="1" x14ac:dyDescent="0.35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</row>
    <row r="221" spans="1:30" ht="15.75" customHeight="1" x14ac:dyDescent="0.35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</row>
    <row r="222" spans="1:30" ht="15.75" customHeight="1" x14ac:dyDescent="0.35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</row>
    <row r="223" spans="1:30" ht="15.75" customHeight="1" x14ac:dyDescent="0.35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</row>
    <row r="224" spans="1:30" ht="15.75" customHeight="1" x14ac:dyDescent="0.35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</row>
    <row r="225" spans="1:30" ht="15.75" customHeight="1" x14ac:dyDescent="0.35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</row>
    <row r="226" spans="1:30" ht="15.75" customHeight="1" x14ac:dyDescent="0.35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</row>
    <row r="227" spans="1:30" ht="15.75" customHeight="1" x14ac:dyDescent="0.35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</row>
    <row r="228" spans="1:30" ht="15.75" customHeight="1" x14ac:dyDescent="0.35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</row>
    <row r="229" spans="1:30" ht="15.75" customHeight="1" x14ac:dyDescent="0.35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</row>
    <row r="230" spans="1:30" ht="15.75" customHeight="1" x14ac:dyDescent="0.35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</row>
    <row r="231" spans="1:30" ht="15.75" customHeight="1" x14ac:dyDescent="0.35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</row>
    <row r="232" spans="1:30" ht="15.75" customHeight="1" x14ac:dyDescent="0.35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</row>
    <row r="233" spans="1:30" ht="15.75" customHeight="1" x14ac:dyDescent="0.35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</row>
    <row r="234" spans="1:30" ht="15.75" customHeight="1" x14ac:dyDescent="0.3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</row>
    <row r="235" spans="1:30" ht="15.75" customHeight="1" x14ac:dyDescent="0.35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</row>
    <row r="236" spans="1:30" ht="15.75" customHeight="1" x14ac:dyDescent="0.35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</row>
    <row r="237" spans="1:30" ht="15.75" customHeight="1" x14ac:dyDescent="0.35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</row>
    <row r="238" spans="1:30" ht="15.75" customHeight="1" x14ac:dyDescent="0.3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</row>
    <row r="239" spans="1:30" ht="15.75" customHeight="1" x14ac:dyDescent="0.3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</row>
    <row r="240" spans="1:30" ht="15.75" customHeight="1" x14ac:dyDescent="0.35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</row>
    <row r="241" spans="1:30" ht="15.75" customHeight="1" x14ac:dyDescent="0.35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</row>
    <row r="242" spans="1:30" ht="15.75" customHeight="1" x14ac:dyDescent="0.35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</row>
    <row r="243" spans="1:30" ht="15.75" customHeight="1" x14ac:dyDescent="0.35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</row>
    <row r="244" spans="1:30" ht="15.75" customHeight="1" x14ac:dyDescent="0.3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</row>
    <row r="245" spans="1:30" ht="15.75" customHeight="1" x14ac:dyDescent="0.35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</row>
    <row r="246" spans="1:30" ht="15.75" customHeight="1" x14ac:dyDescent="0.35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</row>
    <row r="247" spans="1:30" ht="15.75" customHeight="1" x14ac:dyDescent="0.35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</row>
    <row r="248" spans="1:30" ht="15.75" customHeight="1" x14ac:dyDescent="0.35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</row>
    <row r="249" spans="1:30" ht="15.75" customHeight="1" x14ac:dyDescent="0.35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</row>
    <row r="250" spans="1:30" ht="15.75" customHeight="1" x14ac:dyDescent="0.3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</row>
    <row r="251" spans="1:30" ht="15.75" customHeight="1" x14ac:dyDescent="0.35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</row>
    <row r="252" spans="1:30" ht="15.75" customHeight="1" x14ac:dyDescent="0.35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</row>
    <row r="253" spans="1:30" ht="15.75" customHeight="1" x14ac:dyDescent="0.35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</row>
    <row r="254" spans="1:30" ht="15.75" customHeight="1" x14ac:dyDescent="0.35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</row>
    <row r="255" spans="1:30" ht="15.75" customHeight="1" x14ac:dyDescent="0.35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</row>
    <row r="256" spans="1:30" ht="15.75" customHeight="1" x14ac:dyDescent="0.3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</row>
    <row r="257" spans="1:30" ht="15.75" customHeight="1" x14ac:dyDescent="0.3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</row>
    <row r="258" spans="1:30" ht="15.75" customHeight="1" x14ac:dyDescent="0.35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</row>
    <row r="259" spans="1:30" ht="15.75" customHeight="1" x14ac:dyDescent="0.35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</row>
    <row r="260" spans="1:30" ht="15.75" customHeight="1" x14ac:dyDescent="0.35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</row>
    <row r="261" spans="1:30" ht="15.75" customHeight="1" x14ac:dyDescent="0.35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</row>
    <row r="262" spans="1:30" ht="15.75" customHeight="1" x14ac:dyDescent="0.35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</row>
    <row r="263" spans="1:30" ht="15.75" customHeight="1" x14ac:dyDescent="0.3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</row>
    <row r="264" spans="1:30" ht="15.75" customHeight="1" x14ac:dyDescent="0.35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</row>
    <row r="265" spans="1:30" ht="15.75" customHeight="1" x14ac:dyDescent="0.35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</row>
    <row r="266" spans="1:30" ht="15.75" customHeight="1" x14ac:dyDescent="0.35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</row>
    <row r="267" spans="1:30" ht="15.75" customHeight="1" x14ac:dyDescent="0.35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</row>
    <row r="268" spans="1:30" ht="15.75" customHeight="1" x14ac:dyDescent="0.35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</row>
    <row r="269" spans="1:30" ht="15.75" customHeight="1" x14ac:dyDescent="0.35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</row>
    <row r="270" spans="1:30" ht="15.75" customHeight="1" x14ac:dyDescent="0.35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</row>
    <row r="271" spans="1:30" ht="15.75" customHeight="1" x14ac:dyDescent="0.35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</row>
    <row r="272" spans="1:30" ht="15.75" customHeight="1" x14ac:dyDescent="0.35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</row>
    <row r="273" spans="1:30" ht="15.75" customHeight="1" x14ac:dyDescent="0.35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</row>
    <row r="274" spans="1:30" ht="15.75" customHeight="1" x14ac:dyDescent="0.3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</row>
    <row r="275" spans="1:30" ht="15.75" customHeight="1" x14ac:dyDescent="0.35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</row>
    <row r="276" spans="1:30" ht="15.75" customHeight="1" x14ac:dyDescent="0.35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  <c r="AC276" s="54"/>
      <c r="AD276" s="54"/>
    </row>
    <row r="277" spans="1:30" ht="15.75" customHeight="1" x14ac:dyDescent="0.35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  <c r="AC277" s="54"/>
      <c r="AD277" s="54"/>
    </row>
    <row r="278" spans="1:30" ht="15.75" customHeight="1" x14ac:dyDescent="0.35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  <c r="AC278" s="54"/>
      <c r="AD278" s="54"/>
    </row>
    <row r="279" spans="1:30" ht="15.75" customHeight="1" x14ac:dyDescent="0.35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54"/>
      <c r="AD279" s="54"/>
    </row>
    <row r="280" spans="1:30" ht="15.75" customHeight="1" x14ac:dyDescent="0.35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  <c r="AC280" s="54"/>
      <c r="AD280" s="54"/>
    </row>
    <row r="281" spans="1:30" ht="15.75" customHeight="1" x14ac:dyDescent="0.3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  <c r="AC281" s="54"/>
      <c r="AD281" s="54"/>
    </row>
    <row r="282" spans="1:30" ht="15.75" customHeight="1" x14ac:dyDescent="0.35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  <c r="AC282" s="54"/>
      <c r="AD282" s="54"/>
    </row>
    <row r="283" spans="1:30" ht="15.75" customHeight="1" x14ac:dyDescent="0.35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  <c r="AC283" s="54"/>
      <c r="AD283" s="54"/>
    </row>
    <row r="284" spans="1:30" ht="15.75" customHeight="1" x14ac:dyDescent="0.3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  <c r="AC284" s="54"/>
      <c r="AD284" s="54"/>
    </row>
    <row r="285" spans="1:30" ht="15.75" customHeight="1" x14ac:dyDescent="0.35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  <c r="AC285" s="54"/>
      <c r="AD285" s="54"/>
    </row>
    <row r="286" spans="1:30" ht="15.75" customHeight="1" x14ac:dyDescent="0.35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  <c r="AC286" s="54"/>
      <c r="AD286" s="54"/>
    </row>
    <row r="287" spans="1:30" ht="15.75" customHeight="1" x14ac:dyDescent="0.3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  <c r="AC287" s="54"/>
      <c r="AD287" s="54"/>
    </row>
    <row r="288" spans="1:30" ht="15.75" customHeight="1" x14ac:dyDescent="0.35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  <c r="AC288" s="54"/>
      <c r="AD288" s="54"/>
    </row>
    <row r="289" spans="1:30" ht="15.75" customHeight="1" x14ac:dyDescent="0.35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</row>
    <row r="290" spans="1:30" ht="15.75" customHeight="1" x14ac:dyDescent="0.35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</row>
    <row r="291" spans="1:30" ht="15.75" customHeight="1" x14ac:dyDescent="0.35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</row>
    <row r="292" spans="1:30" ht="15.75" customHeight="1" x14ac:dyDescent="0.3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  <c r="AC292" s="54"/>
      <c r="AD292" s="54"/>
    </row>
    <row r="293" spans="1:30" ht="15.75" customHeight="1" x14ac:dyDescent="0.35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  <c r="AC293" s="54"/>
      <c r="AD293" s="54"/>
    </row>
    <row r="294" spans="1:30" ht="15.75" customHeight="1" x14ac:dyDescent="0.35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</row>
    <row r="295" spans="1:30" ht="15.75" customHeight="1" x14ac:dyDescent="0.35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</row>
    <row r="296" spans="1:30" ht="15.75" customHeight="1" x14ac:dyDescent="0.35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</row>
    <row r="297" spans="1:30" ht="15.75" customHeight="1" x14ac:dyDescent="0.3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</row>
    <row r="298" spans="1:30" ht="15.75" customHeight="1" x14ac:dyDescent="0.35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</row>
    <row r="299" spans="1:30" ht="15.75" customHeight="1" x14ac:dyDescent="0.35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</row>
    <row r="300" spans="1:30" ht="15.75" customHeight="1" x14ac:dyDescent="0.35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</row>
    <row r="301" spans="1:30" ht="15.75" customHeight="1" x14ac:dyDescent="0.3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</row>
    <row r="302" spans="1:30" ht="15.75" customHeight="1" x14ac:dyDescent="0.3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</row>
    <row r="303" spans="1:30" ht="15.75" customHeight="1" x14ac:dyDescent="0.35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</row>
    <row r="304" spans="1:30" ht="15.75" customHeight="1" x14ac:dyDescent="0.35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</row>
    <row r="305" spans="1:30" ht="15.75" customHeight="1" x14ac:dyDescent="0.35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</row>
    <row r="306" spans="1:30" ht="15.75" customHeight="1" x14ac:dyDescent="0.35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</row>
    <row r="307" spans="1:30" ht="15.75" customHeight="1" x14ac:dyDescent="0.3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</row>
    <row r="308" spans="1:30" ht="15.75" customHeight="1" x14ac:dyDescent="0.35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  <c r="AC308" s="54"/>
      <c r="AD308" s="54"/>
    </row>
    <row r="309" spans="1:30" ht="15.75" customHeight="1" x14ac:dyDescent="0.35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</row>
    <row r="310" spans="1:30" ht="15.75" customHeight="1" x14ac:dyDescent="0.35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</row>
    <row r="311" spans="1:30" ht="15.75" customHeight="1" x14ac:dyDescent="0.35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  <c r="AC311" s="54"/>
      <c r="AD311" s="54"/>
    </row>
    <row r="312" spans="1:30" ht="15.75" customHeight="1" x14ac:dyDescent="0.35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</row>
    <row r="313" spans="1:30" ht="15.75" customHeight="1" x14ac:dyDescent="0.35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</row>
    <row r="314" spans="1:30" ht="15.75" customHeight="1" x14ac:dyDescent="0.35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</row>
    <row r="315" spans="1:30" ht="15.75" customHeight="1" x14ac:dyDescent="0.35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  <c r="AC315" s="54"/>
      <c r="AD315" s="54"/>
    </row>
    <row r="316" spans="1:30" ht="15.75" customHeight="1" x14ac:dyDescent="0.35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</row>
    <row r="317" spans="1:30" ht="15.75" customHeight="1" x14ac:dyDescent="0.35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</row>
    <row r="318" spans="1:30" ht="15.75" customHeight="1" x14ac:dyDescent="0.35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</row>
    <row r="319" spans="1:30" ht="15.75" customHeight="1" x14ac:dyDescent="0.35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</row>
    <row r="320" spans="1:30" ht="15.75" customHeight="1" x14ac:dyDescent="0.35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</row>
    <row r="321" spans="1:30" ht="15.75" customHeight="1" x14ac:dyDescent="0.35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</row>
    <row r="322" spans="1:30" ht="15.75" customHeight="1" x14ac:dyDescent="0.35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</row>
    <row r="323" spans="1:30" ht="15.75" customHeight="1" x14ac:dyDescent="0.35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</row>
    <row r="324" spans="1:30" ht="15.75" customHeight="1" x14ac:dyDescent="0.35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</row>
    <row r="325" spans="1:30" ht="15.75" customHeight="1" x14ac:dyDescent="0.35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</row>
    <row r="326" spans="1:30" ht="15.75" customHeight="1" x14ac:dyDescent="0.3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  <c r="AC326" s="54"/>
      <c r="AD326" s="54"/>
    </row>
    <row r="327" spans="1:30" ht="15.75" customHeight="1" x14ac:dyDescent="0.35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</row>
    <row r="328" spans="1:30" ht="15.75" customHeight="1" x14ac:dyDescent="0.35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</row>
    <row r="329" spans="1:30" ht="15.75" customHeight="1" x14ac:dyDescent="0.35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</row>
    <row r="330" spans="1:30" ht="15.75" customHeight="1" x14ac:dyDescent="0.35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</row>
    <row r="331" spans="1:30" ht="15.75" customHeight="1" x14ac:dyDescent="0.35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  <c r="AC331" s="54"/>
      <c r="AD331" s="54"/>
    </row>
    <row r="332" spans="1:30" ht="15.75" customHeight="1" x14ac:dyDescent="0.3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</row>
    <row r="333" spans="1:30" ht="15.75" customHeight="1" x14ac:dyDescent="0.35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  <c r="AC333" s="54"/>
      <c r="AD333" s="54"/>
    </row>
    <row r="334" spans="1:30" ht="15.75" customHeight="1" x14ac:dyDescent="0.35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</row>
    <row r="335" spans="1:30" ht="15.75" customHeight="1" x14ac:dyDescent="0.35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</row>
    <row r="336" spans="1:30" ht="15.75" customHeight="1" x14ac:dyDescent="0.35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</row>
    <row r="337" spans="1:30" ht="15.75" customHeight="1" x14ac:dyDescent="0.35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</row>
    <row r="338" spans="1:30" ht="15.75" customHeight="1" x14ac:dyDescent="0.35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</row>
    <row r="339" spans="1:30" ht="15.75" customHeight="1" x14ac:dyDescent="0.3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</row>
    <row r="340" spans="1:30" ht="15.75" customHeight="1" x14ac:dyDescent="0.35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</row>
    <row r="341" spans="1:30" ht="15.75" customHeight="1" x14ac:dyDescent="0.35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</row>
    <row r="342" spans="1:30" ht="15.75" customHeight="1" x14ac:dyDescent="0.35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</row>
    <row r="343" spans="1:30" ht="15.75" customHeight="1" x14ac:dyDescent="0.35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</row>
    <row r="344" spans="1:30" ht="15.75" customHeight="1" x14ac:dyDescent="0.35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</row>
    <row r="345" spans="1:30" ht="15.75" customHeight="1" x14ac:dyDescent="0.3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</row>
    <row r="346" spans="1:30" ht="15.75" customHeight="1" x14ac:dyDescent="0.3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</row>
    <row r="347" spans="1:30" ht="15.75" customHeight="1" x14ac:dyDescent="0.35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</row>
    <row r="348" spans="1:30" ht="15.75" customHeight="1" x14ac:dyDescent="0.35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  <c r="AC348" s="54"/>
      <c r="AD348" s="54"/>
    </row>
    <row r="349" spans="1:30" ht="15.75" customHeight="1" x14ac:dyDescent="0.35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  <c r="AC349" s="54"/>
      <c r="AD349" s="54"/>
    </row>
    <row r="350" spans="1:30" ht="15.75" customHeight="1" x14ac:dyDescent="0.35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</row>
    <row r="351" spans="1:30" ht="15.75" customHeight="1" x14ac:dyDescent="0.35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</row>
    <row r="352" spans="1:30" ht="15.75" customHeight="1" x14ac:dyDescent="0.35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</row>
    <row r="353" spans="1:30" ht="15.75" customHeight="1" x14ac:dyDescent="0.3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</row>
    <row r="354" spans="1:30" ht="15.75" customHeight="1" x14ac:dyDescent="0.35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</row>
    <row r="355" spans="1:30" ht="15.75" customHeight="1" x14ac:dyDescent="0.35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  <c r="AC355" s="54"/>
      <c r="AD355" s="54"/>
    </row>
    <row r="356" spans="1:30" ht="15.75" customHeight="1" x14ac:dyDescent="0.35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</row>
    <row r="357" spans="1:30" ht="15.75" customHeight="1" x14ac:dyDescent="0.35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  <c r="AC357" s="54"/>
      <c r="AD357" s="54"/>
    </row>
    <row r="358" spans="1:30" ht="15.75" customHeight="1" x14ac:dyDescent="0.35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54"/>
      <c r="AD358" s="54"/>
    </row>
    <row r="359" spans="1:30" ht="15.75" customHeight="1" x14ac:dyDescent="0.35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</row>
    <row r="360" spans="1:30" ht="15.75" customHeight="1" x14ac:dyDescent="0.3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</row>
    <row r="361" spans="1:30" ht="15.75" customHeight="1" x14ac:dyDescent="0.35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</row>
    <row r="362" spans="1:30" ht="15.75" customHeight="1" x14ac:dyDescent="0.35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</row>
    <row r="363" spans="1:30" ht="15.75" customHeight="1" x14ac:dyDescent="0.35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</row>
    <row r="364" spans="1:30" ht="15.75" customHeight="1" x14ac:dyDescent="0.35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</row>
    <row r="365" spans="1:30" ht="15.75" customHeight="1" x14ac:dyDescent="0.35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  <c r="AC365" s="54"/>
      <c r="AD365" s="54"/>
    </row>
    <row r="366" spans="1:30" ht="15.75" customHeight="1" x14ac:dyDescent="0.35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</row>
    <row r="367" spans="1:30" ht="15.75" customHeight="1" x14ac:dyDescent="0.3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  <c r="AC367" s="54"/>
      <c r="AD367" s="54"/>
    </row>
    <row r="368" spans="1:30" ht="15.75" customHeight="1" x14ac:dyDescent="0.35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</row>
    <row r="369" spans="1:30" ht="15.75" customHeight="1" x14ac:dyDescent="0.35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</row>
    <row r="370" spans="1:30" ht="15.75" customHeight="1" x14ac:dyDescent="0.35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</row>
    <row r="371" spans="1:30" ht="15.75" customHeight="1" x14ac:dyDescent="0.35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</row>
    <row r="372" spans="1:30" ht="15.75" customHeight="1" x14ac:dyDescent="0.35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  <c r="AC372" s="54"/>
      <c r="AD372" s="54"/>
    </row>
    <row r="373" spans="1:30" ht="15.75" customHeight="1" x14ac:dyDescent="0.35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</row>
    <row r="374" spans="1:30" ht="15.75" customHeight="1" x14ac:dyDescent="0.3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</row>
    <row r="375" spans="1:30" ht="15.75" customHeight="1" x14ac:dyDescent="0.35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</row>
    <row r="376" spans="1:30" ht="15.75" customHeight="1" x14ac:dyDescent="0.35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  <c r="AC376" s="54"/>
      <c r="AD376" s="54"/>
    </row>
    <row r="377" spans="1:30" ht="15.75" customHeight="1" x14ac:dyDescent="0.35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  <c r="AC377" s="54"/>
      <c r="AD377" s="54"/>
    </row>
    <row r="378" spans="1:30" ht="15.75" customHeight="1" x14ac:dyDescent="0.35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  <c r="AC378" s="54"/>
      <c r="AD378" s="54"/>
    </row>
    <row r="379" spans="1:30" ht="15.75" customHeight="1" x14ac:dyDescent="0.35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  <c r="AC379" s="54"/>
      <c r="AD379" s="54"/>
    </row>
    <row r="380" spans="1:30" ht="15.75" customHeight="1" x14ac:dyDescent="0.35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  <c r="AC380" s="54"/>
      <c r="AD380" s="54"/>
    </row>
    <row r="381" spans="1:30" ht="15.75" customHeight="1" x14ac:dyDescent="0.3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  <c r="AC381" s="54"/>
      <c r="AD381" s="54"/>
    </row>
    <row r="382" spans="1:30" ht="15.75" customHeight="1" x14ac:dyDescent="0.35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  <c r="AC382" s="54"/>
      <c r="AD382" s="54"/>
    </row>
    <row r="383" spans="1:30" ht="15.75" customHeight="1" x14ac:dyDescent="0.35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  <c r="AC383" s="54"/>
      <c r="AD383" s="54"/>
    </row>
    <row r="384" spans="1:30" ht="15.75" customHeight="1" x14ac:dyDescent="0.35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</row>
    <row r="385" spans="1:30" ht="15.75" customHeight="1" x14ac:dyDescent="0.35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  <c r="AC385" s="54"/>
      <c r="AD385" s="54"/>
    </row>
    <row r="386" spans="1:30" ht="15.75" customHeight="1" x14ac:dyDescent="0.35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  <c r="AC386" s="54"/>
      <c r="AD386" s="54"/>
    </row>
    <row r="387" spans="1:30" ht="15.75" customHeight="1" x14ac:dyDescent="0.35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</row>
    <row r="388" spans="1:30" ht="15.75" customHeight="1" x14ac:dyDescent="0.3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</row>
    <row r="389" spans="1:30" ht="15.75" customHeight="1" x14ac:dyDescent="0.3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</row>
    <row r="390" spans="1:30" ht="15.75" customHeight="1" x14ac:dyDescent="0.35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</row>
    <row r="391" spans="1:30" ht="15.75" customHeight="1" x14ac:dyDescent="0.35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</row>
    <row r="392" spans="1:30" ht="15.75" customHeight="1" x14ac:dyDescent="0.35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</row>
    <row r="393" spans="1:30" ht="15.75" customHeight="1" x14ac:dyDescent="0.35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</row>
    <row r="394" spans="1:30" ht="15.75" customHeight="1" x14ac:dyDescent="0.3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</row>
    <row r="395" spans="1:30" ht="15.75" customHeight="1" x14ac:dyDescent="0.35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</row>
    <row r="396" spans="1:30" ht="15.75" customHeight="1" x14ac:dyDescent="0.35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</row>
    <row r="397" spans="1:30" ht="15.75" customHeight="1" x14ac:dyDescent="0.35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</row>
    <row r="398" spans="1:30" ht="15.75" customHeight="1" x14ac:dyDescent="0.35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</row>
    <row r="399" spans="1:30" ht="15.75" customHeight="1" x14ac:dyDescent="0.35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</row>
    <row r="400" spans="1:30" ht="15.75" customHeight="1" x14ac:dyDescent="0.3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</row>
    <row r="401" spans="1:30" ht="15.75" customHeight="1" x14ac:dyDescent="0.35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</row>
    <row r="402" spans="1:30" ht="15.75" customHeight="1" x14ac:dyDescent="0.35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</row>
    <row r="403" spans="1:30" ht="15.75" customHeight="1" x14ac:dyDescent="0.35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</row>
    <row r="404" spans="1:30" ht="15.75" customHeight="1" x14ac:dyDescent="0.35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</row>
    <row r="405" spans="1:30" ht="15.75" customHeight="1" x14ac:dyDescent="0.35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</row>
    <row r="406" spans="1:30" ht="15.75" customHeight="1" x14ac:dyDescent="0.35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</row>
    <row r="407" spans="1:30" ht="15.75" customHeight="1" x14ac:dyDescent="0.35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</row>
    <row r="408" spans="1:30" ht="15.75" customHeight="1" x14ac:dyDescent="0.35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</row>
    <row r="409" spans="1:30" ht="15.75" customHeight="1" x14ac:dyDescent="0.35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</row>
    <row r="410" spans="1:30" ht="15.75" customHeight="1" x14ac:dyDescent="0.35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</row>
    <row r="411" spans="1:30" ht="15.75" customHeight="1" x14ac:dyDescent="0.35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</row>
    <row r="412" spans="1:30" ht="15.75" customHeight="1" x14ac:dyDescent="0.35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</row>
    <row r="413" spans="1:30" ht="15.75" customHeight="1" x14ac:dyDescent="0.35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</row>
    <row r="414" spans="1:30" ht="15.75" customHeight="1" x14ac:dyDescent="0.35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</row>
    <row r="415" spans="1:30" ht="15.75" customHeight="1" x14ac:dyDescent="0.35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</row>
    <row r="416" spans="1:30" ht="15.75" customHeight="1" x14ac:dyDescent="0.35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</row>
    <row r="417" spans="1:30" ht="15.75" customHeight="1" x14ac:dyDescent="0.35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</row>
    <row r="418" spans="1:30" ht="15.75" customHeight="1" x14ac:dyDescent="0.35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</row>
    <row r="419" spans="1:30" ht="15.75" customHeight="1" x14ac:dyDescent="0.3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</row>
    <row r="420" spans="1:30" ht="15.75" customHeight="1" x14ac:dyDescent="0.35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</row>
    <row r="421" spans="1:30" ht="15.75" customHeight="1" x14ac:dyDescent="0.35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</row>
    <row r="422" spans="1:30" ht="15.75" customHeight="1" x14ac:dyDescent="0.35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</row>
    <row r="423" spans="1:30" ht="15.75" customHeight="1" x14ac:dyDescent="0.35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</row>
    <row r="424" spans="1:30" ht="15.75" customHeight="1" x14ac:dyDescent="0.35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</row>
    <row r="425" spans="1:30" ht="15.75" customHeight="1" x14ac:dyDescent="0.3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</row>
    <row r="426" spans="1:30" ht="15.75" customHeight="1" x14ac:dyDescent="0.35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</row>
    <row r="427" spans="1:30" ht="15.75" customHeight="1" x14ac:dyDescent="0.35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</row>
    <row r="428" spans="1:30" ht="15.75" customHeight="1" x14ac:dyDescent="0.35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</row>
    <row r="429" spans="1:30" ht="15.75" customHeight="1" x14ac:dyDescent="0.35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</row>
    <row r="430" spans="1:30" ht="15.75" customHeight="1" x14ac:dyDescent="0.35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</row>
    <row r="431" spans="1:30" ht="15.75" customHeight="1" x14ac:dyDescent="0.3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</row>
    <row r="432" spans="1:30" ht="15.75" customHeight="1" x14ac:dyDescent="0.35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</row>
    <row r="433" spans="1:30" ht="15.75" customHeight="1" x14ac:dyDescent="0.3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</row>
    <row r="434" spans="1:30" ht="15.75" customHeight="1" x14ac:dyDescent="0.35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</row>
    <row r="435" spans="1:30" ht="15.75" customHeight="1" x14ac:dyDescent="0.35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</row>
    <row r="436" spans="1:30" ht="15.75" customHeight="1" x14ac:dyDescent="0.35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</row>
    <row r="437" spans="1:30" ht="15.75" customHeight="1" x14ac:dyDescent="0.3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</row>
    <row r="438" spans="1:30" ht="15.75" customHeight="1" x14ac:dyDescent="0.35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</row>
    <row r="439" spans="1:30" ht="15.75" customHeight="1" x14ac:dyDescent="0.35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</row>
    <row r="440" spans="1:30" ht="15.75" customHeight="1" x14ac:dyDescent="0.35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</row>
    <row r="441" spans="1:30" ht="15.75" customHeight="1" x14ac:dyDescent="0.35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</row>
    <row r="442" spans="1:30" ht="15.75" customHeight="1" x14ac:dyDescent="0.35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</row>
    <row r="443" spans="1:30" ht="15.75" customHeight="1" x14ac:dyDescent="0.3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</row>
    <row r="444" spans="1:30" ht="15.75" customHeight="1" x14ac:dyDescent="0.35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</row>
    <row r="445" spans="1:30" ht="15.75" customHeight="1" x14ac:dyDescent="0.35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</row>
    <row r="446" spans="1:30" ht="15.75" customHeight="1" x14ac:dyDescent="0.35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</row>
    <row r="447" spans="1:30" ht="15.75" customHeight="1" x14ac:dyDescent="0.35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</row>
    <row r="448" spans="1:30" ht="15.75" customHeight="1" x14ac:dyDescent="0.35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</row>
    <row r="449" spans="1:30" ht="15.75" customHeight="1" x14ac:dyDescent="0.3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</row>
    <row r="450" spans="1:30" ht="15.75" customHeight="1" x14ac:dyDescent="0.35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</row>
    <row r="451" spans="1:30" ht="15.75" customHeight="1" x14ac:dyDescent="0.35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  <c r="AC451" s="54"/>
      <c r="AD451" s="54"/>
    </row>
    <row r="452" spans="1:30" ht="15.75" customHeight="1" x14ac:dyDescent="0.35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  <c r="AC452" s="54"/>
      <c r="AD452" s="54"/>
    </row>
    <row r="453" spans="1:30" ht="15.75" customHeight="1" x14ac:dyDescent="0.35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  <c r="AC453" s="54"/>
      <c r="AD453" s="54"/>
    </row>
    <row r="454" spans="1:30" ht="15.75" customHeight="1" x14ac:dyDescent="0.3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  <c r="AC454" s="54"/>
      <c r="AD454" s="54"/>
    </row>
    <row r="455" spans="1:30" ht="15.75" customHeight="1" x14ac:dyDescent="0.35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  <c r="AC455" s="54"/>
      <c r="AD455" s="54"/>
    </row>
    <row r="456" spans="1:30" ht="15.75" customHeight="1" x14ac:dyDescent="0.35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  <c r="AC456" s="54"/>
      <c r="AD456" s="54"/>
    </row>
    <row r="457" spans="1:30" ht="15.75" customHeight="1" x14ac:dyDescent="0.35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  <c r="AC457" s="54"/>
      <c r="AD457" s="54"/>
    </row>
    <row r="458" spans="1:30" ht="15.75" customHeight="1" x14ac:dyDescent="0.35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  <c r="AC458" s="54"/>
      <c r="AD458" s="54"/>
    </row>
    <row r="459" spans="1:30" ht="15.75" customHeight="1" x14ac:dyDescent="0.35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  <c r="AC459" s="54"/>
      <c r="AD459" s="54"/>
    </row>
    <row r="460" spans="1:30" ht="15.75" customHeight="1" x14ac:dyDescent="0.3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</row>
    <row r="461" spans="1:30" ht="15.75" customHeight="1" x14ac:dyDescent="0.35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  <c r="AC461" s="54"/>
      <c r="AD461" s="54"/>
    </row>
    <row r="462" spans="1:30" ht="15.75" customHeight="1" x14ac:dyDescent="0.35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  <c r="AC462" s="54"/>
      <c r="AD462" s="54"/>
    </row>
    <row r="463" spans="1:30" ht="15.75" customHeight="1" x14ac:dyDescent="0.35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  <c r="AC463" s="54"/>
      <c r="AD463" s="54"/>
    </row>
    <row r="464" spans="1:30" ht="15.75" customHeight="1" x14ac:dyDescent="0.35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  <c r="AC464" s="54"/>
      <c r="AD464" s="54"/>
    </row>
    <row r="465" spans="1:30" ht="15.75" customHeight="1" x14ac:dyDescent="0.35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  <c r="AC465" s="54"/>
      <c r="AD465" s="54"/>
    </row>
    <row r="466" spans="1:30" ht="15.75" customHeight="1" x14ac:dyDescent="0.3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  <c r="AC466" s="54"/>
      <c r="AD466" s="54"/>
    </row>
    <row r="467" spans="1:30" ht="15.75" customHeight="1" x14ac:dyDescent="0.35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  <c r="AC467" s="54"/>
      <c r="AD467" s="54"/>
    </row>
    <row r="468" spans="1:30" ht="15.75" customHeight="1" x14ac:dyDescent="0.35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  <c r="AC468" s="54"/>
      <c r="AD468" s="54"/>
    </row>
    <row r="469" spans="1:30" ht="15.75" customHeight="1" x14ac:dyDescent="0.35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  <c r="AC469" s="54"/>
      <c r="AD469" s="54"/>
    </row>
    <row r="470" spans="1:30" ht="15.75" customHeight="1" x14ac:dyDescent="0.35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  <c r="AC470" s="54"/>
      <c r="AD470" s="54"/>
    </row>
    <row r="471" spans="1:30" ht="15.75" customHeight="1" x14ac:dyDescent="0.35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</row>
    <row r="472" spans="1:30" ht="15.75" customHeight="1" x14ac:dyDescent="0.3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  <c r="AC472" s="54"/>
      <c r="AD472" s="54"/>
    </row>
    <row r="473" spans="1:30" ht="15.75" customHeight="1" x14ac:dyDescent="0.35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  <c r="AC473" s="54"/>
      <c r="AD473" s="54"/>
    </row>
    <row r="474" spans="1:30" ht="15.75" customHeight="1" x14ac:dyDescent="0.35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  <c r="AC474" s="54"/>
      <c r="AD474" s="54"/>
    </row>
    <row r="475" spans="1:30" ht="15.75" customHeight="1" x14ac:dyDescent="0.35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  <c r="AC475" s="54"/>
      <c r="AD475" s="54"/>
    </row>
    <row r="476" spans="1:30" ht="15.75" customHeight="1" x14ac:dyDescent="0.35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  <c r="AC476" s="54"/>
      <c r="AD476" s="54"/>
    </row>
    <row r="477" spans="1:30" ht="15.75" customHeight="1" x14ac:dyDescent="0.3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  <c r="AC477" s="54"/>
      <c r="AD477" s="54"/>
    </row>
    <row r="478" spans="1:30" ht="15.75" customHeight="1" x14ac:dyDescent="0.3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  <c r="AC478" s="54"/>
      <c r="AD478" s="54"/>
    </row>
    <row r="479" spans="1:30" ht="15.75" customHeight="1" x14ac:dyDescent="0.35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  <c r="AC479" s="54"/>
      <c r="AD479" s="54"/>
    </row>
    <row r="480" spans="1:30" ht="15.75" customHeight="1" x14ac:dyDescent="0.35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  <c r="AC480" s="54"/>
      <c r="AD480" s="54"/>
    </row>
    <row r="481" spans="1:30" ht="15.75" customHeight="1" x14ac:dyDescent="0.35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  <c r="AC481" s="54"/>
      <c r="AD481" s="54"/>
    </row>
    <row r="482" spans="1:30" ht="15.75" customHeight="1" x14ac:dyDescent="0.35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  <c r="AC482" s="54"/>
      <c r="AD482" s="54"/>
    </row>
    <row r="483" spans="1:30" ht="15.75" customHeight="1" x14ac:dyDescent="0.35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  <c r="AC483" s="54"/>
      <c r="AD483" s="54"/>
    </row>
    <row r="484" spans="1:30" ht="15.75" customHeight="1" x14ac:dyDescent="0.35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</row>
    <row r="485" spans="1:30" ht="15.75" customHeight="1" x14ac:dyDescent="0.35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  <c r="AC485" s="54"/>
      <c r="AD485" s="54"/>
    </row>
    <row r="486" spans="1:30" ht="15.75" customHeight="1" x14ac:dyDescent="0.35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  <c r="AC486" s="54"/>
      <c r="AD486" s="54"/>
    </row>
    <row r="487" spans="1:30" ht="15.75" customHeight="1" x14ac:dyDescent="0.35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  <c r="AC487" s="54"/>
      <c r="AD487" s="54"/>
    </row>
    <row r="488" spans="1:30" ht="15.75" customHeight="1" x14ac:dyDescent="0.35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  <c r="AC488" s="54"/>
      <c r="AD488" s="54"/>
    </row>
    <row r="489" spans="1:30" ht="15.75" customHeight="1" x14ac:dyDescent="0.35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  <c r="AC489" s="54"/>
      <c r="AD489" s="54"/>
    </row>
    <row r="490" spans="1:30" ht="15.75" customHeight="1" x14ac:dyDescent="0.35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  <c r="AC490" s="54"/>
      <c r="AD490" s="54"/>
    </row>
    <row r="491" spans="1:30" ht="15.75" customHeight="1" x14ac:dyDescent="0.35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  <c r="AC491" s="54"/>
      <c r="AD491" s="54"/>
    </row>
    <row r="492" spans="1:30" ht="15.75" customHeight="1" x14ac:dyDescent="0.35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  <c r="AC492" s="54"/>
      <c r="AD492" s="54"/>
    </row>
    <row r="493" spans="1:30" ht="15.75" customHeight="1" x14ac:dyDescent="0.35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  <c r="AC493" s="54"/>
      <c r="AD493" s="54"/>
    </row>
    <row r="494" spans="1:30" ht="15.75" customHeight="1" x14ac:dyDescent="0.35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  <c r="AC494" s="54"/>
      <c r="AD494" s="54"/>
    </row>
    <row r="495" spans="1:30" ht="15.75" customHeight="1" x14ac:dyDescent="0.35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  <c r="AC495" s="54"/>
      <c r="AD495" s="54"/>
    </row>
    <row r="496" spans="1:30" ht="15.75" customHeight="1" x14ac:dyDescent="0.35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  <c r="AC496" s="54"/>
      <c r="AD496" s="54"/>
    </row>
    <row r="497" spans="1:30" ht="15.75" customHeight="1" x14ac:dyDescent="0.35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  <c r="AC497" s="54"/>
      <c r="AD497" s="54"/>
    </row>
    <row r="498" spans="1:30" ht="15.75" customHeight="1" x14ac:dyDescent="0.35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  <c r="AC498" s="54"/>
      <c r="AD498" s="54"/>
    </row>
    <row r="499" spans="1:30" ht="15.75" customHeight="1" x14ac:dyDescent="0.35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  <c r="AC499" s="54"/>
      <c r="AD499" s="54"/>
    </row>
    <row r="500" spans="1:30" ht="15.75" customHeight="1" x14ac:dyDescent="0.35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  <c r="AC500" s="54"/>
      <c r="AD500" s="54"/>
    </row>
    <row r="501" spans="1:30" ht="15.75" customHeight="1" x14ac:dyDescent="0.35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</row>
    <row r="502" spans="1:30" ht="15.75" customHeight="1" x14ac:dyDescent="0.35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</row>
    <row r="503" spans="1:30" ht="15.75" customHeight="1" x14ac:dyDescent="0.35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</row>
    <row r="504" spans="1:30" ht="15.75" customHeight="1" x14ac:dyDescent="0.35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  <c r="AC504" s="54"/>
      <c r="AD504" s="54"/>
    </row>
    <row r="505" spans="1:30" ht="15.75" customHeight="1" x14ac:dyDescent="0.35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  <c r="AC505" s="54"/>
      <c r="AD505" s="54"/>
    </row>
    <row r="506" spans="1:30" ht="15.75" customHeight="1" x14ac:dyDescent="0.35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  <c r="AC506" s="54"/>
      <c r="AD506" s="54"/>
    </row>
    <row r="507" spans="1:30" ht="15.75" customHeight="1" x14ac:dyDescent="0.35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  <c r="AC507" s="54"/>
      <c r="AD507" s="54"/>
    </row>
    <row r="508" spans="1:30" ht="15.75" customHeight="1" x14ac:dyDescent="0.35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  <c r="AC508" s="54"/>
      <c r="AD508" s="54"/>
    </row>
    <row r="509" spans="1:30" ht="15.75" customHeight="1" x14ac:dyDescent="0.35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  <c r="AC509" s="54"/>
      <c r="AD509" s="54"/>
    </row>
    <row r="510" spans="1:30" ht="15.75" customHeight="1" x14ac:dyDescent="0.35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  <c r="AC510" s="54"/>
      <c r="AD510" s="54"/>
    </row>
    <row r="511" spans="1:30" ht="15.75" customHeight="1" x14ac:dyDescent="0.35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  <c r="AC511" s="54"/>
      <c r="AD511" s="54"/>
    </row>
    <row r="512" spans="1:30" ht="15.75" customHeight="1" x14ac:dyDescent="0.35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</row>
    <row r="513" spans="1:30" ht="15.75" customHeight="1" x14ac:dyDescent="0.35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  <c r="AC513" s="54"/>
      <c r="AD513" s="54"/>
    </row>
    <row r="514" spans="1:30" ht="15.75" customHeight="1" x14ac:dyDescent="0.35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  <c r="AC514" s="54"/>
      <c r="AD514" s="54"/>
    </row>
    <row r="515" spans="1:30" ht="15.75" customHeight="1" x14ac:dyDescent="0.35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  <c r="AC515" s="54"/>
      <c r="AD515" s="54"/>
    </row>
    <row r="516" spans="1:30" ht="15.75" customHeight="1" x14ac:dyDescent="0.35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  <c r="AC516" s="54"/>
      <c r="AD516" s="54"/>
    </row>
    <row r="517" spans="1:30" ht="15.75" customHeight="1" x14ac:dyDescent="0.35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  <c r="AC517" s="54"/>
      <c r="AD517" s="54"/>
    </row>
    <row r="518" spans="1:30" ht="15.75" customHeight="1" x14ac:dyDescent="0.35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  <c r="AC518" s="54"/>
      <c r="AD518" s="54"/>
    </row>
    <row r="519" spans="1:30" ht="15.75" customHeight="1" x14ac:dyDescent="0.35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  <c r="AC519" s="54"/>
      <c r="AD519" s="54"/>
    </row>
    <row r="520" spans="1:30" ht="15.75" customHeight="1" x14ac:dyDescent="0.35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  <c r="AC520" s="54"/>
      <c r="AD520" s="54"/>
    </row>
    <row r="521" spans="1:30" ht="15.75" customHeight="1" x14ac:dyDescent="0.35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  <c r="AC521" s="54"/>
      <c r="AD521" s="54"/>
    </row>
    <row r="522" spans="1:30" ht="15.75" customHeight="1" x14ac:dyDescent="0.35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  <c r="AC522" s="54"/>
      <c r="AD522" s="54"/>
    </row>
    <row r="523" spans="1:30" ht="15.75" customHeight="1" x14ac:dyDescent="0.35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  <c r="AC523" s="54"/>
      <c r="AD523" s="54"/>
    </row>
    <row r="524" spans="1:30" ht="15.75" customHeight="1" x14ac:dyDescent="0.35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  <c r="AC524" s="54"/>
      <c r="AD524" s="54"/>
    </row>
    <row r="525" spans="1:30" ht="15.75" customHeight="1" x14ac:dyDescent="0.35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  <c r="AC525" s="54"/>
      <c r="AD525" s="54"/>
    </row>
    <row r="526" spans="1:30" ht="15.75" customHeight="1" x14ac:dyDescent="0.35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  <c r="AC526" s="54"/>
      <c r="AD526" s="54"/>
    </row>
    <row r="527" spans="1:30" ht="15.75" customHeight="1" x14ac:dyDescent="0.35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  <c r="AC527" s="54"/>
      <c r="AD527" s="54"/>
    </row>
    <row r="528" spans="1:30" ht="15.75" customHeight="1" x14ac:dyDescent="0.35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  <c r="AC528" s="54"/>
      <c r="AD528" s="54"/>
    </row>
    <row r="529" spans="1:30" ht="15.75" customHeight="1" x14ac:dyDescent="0.35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  <c r="AC529" s="54"/>
      <c r="AD529" s="54"/>
    </row>
    <row r="530" spans="1:30" ht="15.75" customHeight="1" x14ac:dyDescent="0.35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  <c r="AC530" s="54"/>
      <c r="AD530" s="54"/>
    </row>
    <row r="531" spans="1:30" ht="15.75" customHeight="1" x14ac:dyDescent="0.35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  <c r="AC531" s="54"/>
      <c r="AD531" s="54"/>
    </row>
    <row r="532" spans="1:30" ht="15.75" customHeight="1" x14ac:dyDescent="0.35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  <c r="AC532" s="54"/>
      <c r="AD532" s="54"/>
    </row>
    <row r="533" spans="1:30" ht="15.75" customHeight="1" x14ac:dyDescent="0.35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  <c r="AC533" s="54"/>
      <c r="AD533" s="54"/>
    </row>
    <row r="534" spans="1:30" ht="15.75" customHeight="1" x14ac:dyDescent="0.35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  <c r="AC534" s="54"/>
      <c r="AD534" s="54"/>
    </row>
    <row r="535" spans="1:30" ht="15.75" customHeight="1" x14ac:dyDescent="0.35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  <c r="AC535" s="54"/>
      <c r="AD535" s="54"/>
    </row>
    <row r="536" spans="1:30" ht="15.75" customHeight="1" x14ac:dyDescent="0.35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  <c r="AC536" s="54"/>
      <c r="AD536" s="54"/>
    </row>
    <row r="537" spans="1:30" ht="15.75" customHeight="1" x14ac:dyDescent="0.35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  <c r="AC537" s="54"/>
      <c r="AD537" s="54"/>
    </row>
    <row r="538" spans="1:30" ht="15.75" customHeight="1" x14ac:dyDescent="0.35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  <c r="AC538" s="54"/>
      <c r="AD538" s="54"/>
    </row>
    <row r="539" spans="1:30" ht="15.75" customHeight="1" x14ac:dyDescent="0.35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</row>
    <row r="540" spans="1:30" ht="15.75" customHeight="1" x14ac:dyDescent="0.35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</row>
    <row r="541" spans="1:30" ht="15.75" customHeight="1" x14ac:dyDescent="0.35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  <c r="AC541" s="54"/>
      <c r="AD541" s="54"/>
    </row>
    <row r="542" spans="1:30" ht="15.75" customHeight="1" x14ac:dyDescent="0.35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</row>
    <row r="543" spans="1:30" ht="15.75" customHeight="1" x14ac:dyDescent="0.35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  <c r="AC543" s="54"/>
      <c r="AD543" s="54"/>
    </row>
    <row r="544" spans="1:30" ht="15.75" customHeight="1" x14ac:dyDescent="0.35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</row>
    <row r="545" spans="1:30" ht="15.75" customHeight="1" x14ac:dyDescent="0.35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</row>
    <row r="546" spans="1:30" ht="15.75" customHeight="1" x14ac:dyDescent="0.35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  <c r="AC546" s="54"/>
      <c r="AD546" s="54"/>
    </row>
    <row r="547" spans="1:30" ht="15.75" customHeight="1" x14ac:dyDescent="0.35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</row>
    <row r="548" spans="1:30" ht="15.75" customHeight="1" x14ac:dyDescent="0.3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</row>
    <row r="549" spans="1:30" ht="15.75" customHeight="1" x14ac:dyDescent="0.35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</row>
    <row r="550" spans="1:30" ht="15.75" customHeight="1" x14ac:dyDescent="0.35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</row>
    <row r="551" spans="1:30" ht="15.75" customHeight="1" x14ac:dyDescent="0.35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</row>
    <row r="552" spans="1:30" ht="15.75" customHeight="1" x14ac:dyDescent="0.35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</row>
    <row r="553" spans="1:30" ht="15.75" customHeight="1" x14ac:dyDescent="0.35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</row>
    <row r="554" spans="1:30" ht="15.75" customHeight="1" x14ac:dyDescent="0.35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</row>
    <row r="555" spans="1:30" ht="15.75" customHeight="1" x14ac:dyDescent="0.35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</row>
    <row r="556" spans="1:30" ht="15.75" customHeight="1" x14ac:dyDescent="0.35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</row>
    <row r="557" spans="1:30" ht="15.75" customHeight="1" x14ac:dyDescent="0.35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</row>
    <row r="558" spans="1:30" ht="15.75" customHeight="1" x14ac:dyDescent="0.35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</row>
    <row r="559" spans="1:30" ht="15.75" customHeight="1" x14ac:dyDescent="0.35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  <c r="AC559" s="54"/>
      <c r="AD559" s="54"/>
    </row>
    <row r="560" spans="1:30" ht="15.75" customHeight="1" x14ac:dyDescent="0.35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</row>
    <row r="561" spans="1:30" ht="15.75" customHeight="1" x14ac:dyDescent="0.35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</row>
    <row r="562" spans="1:30" ht="15.75" customHeight="1" x14ac:dyDescent="0.35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</row>
    <row r="563" spans="1:30" ht="15.75" customHeight="1" x14ac:dyDescent="0.35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</row>
    <row r="564" spans="1:30" ht="15.75" customHeight="1" x14ac:dyDescent="0.35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  <c r="AC564" s="54"/>
      <c r="AD564" s="54"/>
    </row>
    <row r="565" spans="1:30" ht="15.75" customHeight="1" x14ac:dyDescent="0.35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</row>
    <row r="566" spans="1:30" ht="15.75" customHeight="1" x14ac:dyDescent="0.35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</row>
    <row r="567" spans="1:30" ht="15.75" customHeight="1" x14ac:dyDescent="0.35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</row>
    <row r="568" spans="1:30" ht="15.75" customHeight="1" x14ac:dyDescent="0.35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</row>
    <row r="569" spans="1:30" ht="15.75" customHeight="1" x14ac:dyDescent="0.35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  <c r="AC569" s="54"/>
      <c r="AD569" s="54"/>
    </row>
    <row r="570" spans="1:30" ht="15.75" customHeight="1" x14ac:dyDescent="0.35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</row>
    <row r="571" spans="1:30" ht="15.75" customHeight="1" x14ac:dyDescent="0.35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</row>
    <row r="572" spans="1:30" ht="15.75" customHeight="1" x14ac:dyDescent="0.35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</row>
    <row r="573" spans="1:30" ht="15.75" customHeight="1" x14ac:dyDescent="0.35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</row>
    <row r="574" spans="1:30" ht="15.75" customHeight="1" x14ac:dyDescent="0.35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  <c r="AC574" s="54"/>
      <c r="AD574" s="54"/>
    </row>
    <row r="575" spans="1:30" ht="15.75" customHeight="1" x14ac:dyDescent="0.35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</row>
    <row r="576" spans="1:30" ht="15.75" customHeight="1" x14ac:dyDescent="0.35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  <c r="AC576" s="54"/>
      <c r="AD576" s="54"/>
    </row>
    <row r="577" spans="1:30" ht="15.75" customHeight="1" x14ac:dyDescent="0.35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  <c r="AC577" s="54"/>
      <c r="AD577" s="54"/>
    </row>
    <row r="578" spans="1:30" ht="15.75" customHeight="1" x14ac:dyDescent="0.35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</row>
    <row r="579" spans="1:30" ht="15.75" customHeight="1" x14ac:dyDescent="0.35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</row>
    <row r="580" spans="1:30" ht="15.75" customHeight="1" x14ac:dyDescent="0.35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</row>
    <row r="581" spans="1:30" ht="15.75" customHeight="1" x14ac:dyDescent="0.35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</row>
    <row r="582" spans="1:30" ht="15.75" customHeight="1" x14ac:dyDescent="0.35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</row>
    <row r="583" spans="1:30" ht="15.75" customHeight="1" x14ac:dyDescent="0.35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  <c r="AC583" s="54"/>
      <c r="AD583" s="54"/>
    </row>
    <row r="584" spans="1:30" ht="15.75" customHeight="1" x14ac:dyDescent="0.35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</row>
    <row r="585" spans="1:30" ht="15.75" customHeight="1" x14ac:dyDescent="0.35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</row>
    <row r="586" spans="1:30" ht="15.75" customHeight="1" x14ac:dyDescent="0.35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</row>
    <row r="587" spans="1:30" ht="15.75" customHeight="1" x14ac:dyDescent="0.35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</row>
    <row r="588" spans="1:30" ht="15.75" customHeight="1" x14ac:dyDescent="0.35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</row>
    <row r="589" spans="1:30" ht="15.75" customHeight="1" x14ac:dyDescent="0.35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</row>
    <row r="590" spans="1:30" ht="15.75" customHeight="1" x14ac:dyDescent="0.35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</row>
    <row r="591" spans="1:30" ht="15.75" customHeight="1" x14ac:dyDescent="0.35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</row>
    <row r="592" spans="1:30" ht="15.75" customHeight="1" x14ac:dyDescent="0.35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</row>
    <row r="593" spans="1:30" ht="15.75" customHeight="1" x14ac:dyDescent="0.35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  <c r="AC593" s="54"/>
      <c r="AD593" s="54"/>
    </row>
    <row r="594" spans="1:30" ht="15.75" customHeight="1" x14ac:dyDescent="0.35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</row>
    <row r="595" spans="1:30" ht="15.75" customHeight="1" x14ac:dyDescent="0.35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</row>
    <row r="596" spans="1:30" ht="15.75" customHeight="1" x14ac:dyDescent="0.35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</row>
    <row r="597" spans="1:30" ht="15.75" customHeight="1" x14ac:dyDescent="0.35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</row>
    <row r="598" spans="1:30" ht="15.75" customHeight="1" x14ac:dyDescent="0.35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</row>
    <row r="599" spans="1:30" ht="15.75" customHeight="1" x14ac:dyDescent="0.35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</row>
    <row r="600" spans="1:30" ht="15.75" customHeight="1" x14ac:dyDescent="0.35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</row>
    <row r="601" spans="1:30" ht="15.75" customHeight="1" x14ac:dyDescent="0.35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</row>
    <row r="602" spans="1:30" ht="15.75" customHeight="1" x14ac:dyDescent="0.35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</row>
    <row r="603" spans="1:30" ht="15.75" customHeight="1" x14ac:dyDescent="0.35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  <c r="AC603" s="54"/>
      <c r="AD603" s="54"/>
    </row>
    <row r="604" spans="1:30" ht="15.75" customHeight="1" x14ac:dyDescent="0.35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  <c r="AC604" s="54"/>
      <c r="AD604" s="54"/>
    </row>
    <row r="605" spans="1:30" ht="15.75" customHeight="1" x14ac:dyDescent="0.35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  <c r="AC605" s="54"/>
      <c r="AD605" s="54"/>
    </row>
    <row r="606" spans="1:30" ht="15.75" customHeight="1" x14ac:dyDescent="0.35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  <c r="AC606" s="54"/>
      <c r="AD606" s="54"/>
    </row>
    <row r="607" spans="1:30" ht="15.75" customHeight="1" x14ac:dyDescent="0.35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  <c r="AC607" s="54"/>
      <c r="AD607" s="54"/>
    </row>
    <row r="608" spans="1:30" ht="15.75" customHeight="1" x14ac:dyDescent="0.35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  <c r="AC608" s="54"/>
      <c r="AD608" s="54"/>
    </row>
    <row r="609" spans="1:30" ht="15.75" customHeight="1" x14ac:dyDescent="0.35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  <c r="AC609" s="54"/>
      <c r="AD609" s="54"/>
    </row>
    <row r="610" spans="1:30" ht="15.75" customHeight="1" x14ac:dyDescent="0.35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  <c r="AC610" s="54"/>
      <c r="AD610" s="54"/>
    </row>
    <row r="611" spans="1:30" ht="15.75" customHeight="1" x14ac:dyDescent="0.35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  <c r="AC611" s="54"/>
      <c r="AD611" s="54"/>
    </row>
    <row r="612" spans="1:30" ht="15.75" customHeight="1" x14ac:dyDescent="0.35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  <c r="AC612" s="54"/>
      <c r="AD612" s="54"/>
    </row>
    <row r="613" spans="1:30" ht="15.75" customHeight="1" x14ac:dyDescent="0.35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  <c r="AC613" s="54"/>
      <c r="AD613" s="54"/>
    </row>
    <row r="614" spans="1:30" ht="15.75" customHeight="1" x14ac:dyDescent="0.35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  <c r="AC614" s="54"/>
      <c r="AD614" s="54"/>
    </row>
    <row r="615" spans="1:30" ht="15.75" customHeight="1" x14ac:dyDescent="0.35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  <c r="AC615" s="54"/>
      <c r="AD615" s="54"/>
    </row>
    <row r="616" spans="1:30" ht="15.75" customHeight="1" x14ac:dyDescent="0.35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  <c r="AC616" s="54"/>
      <c r="AD616" s="54"/>
    </row>
    <row r="617" spans="1:30" ht="15.75" customHeight="1" x14ac:dyDescent="0.35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  <c r="AC617" s="54"/>
      <c r="AD617" s="54"/>
    </row>
    <row r="618" spans="1:30" ht="15.75" customHeight="1" x14ac:dyDescent="0.35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  <c r="AC618" s="54"/>
      <c r="AD618" s="54"/>
    </row>
    <row r="619" spans="1:30" ht="15.75" customHeight="1" x14ac:dyDescent="0.35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  <c r="AC619" s="54"/>
      <c r="AD619" s="54"/>
    </row>
    <row r="620" spans="1:30" ht="15.75" customHeight="1" x14ac:dyDescent="0.35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  <c r="AC620" s="54"/>
      <c r="AD620" s="54"/>
    </row>
    <row r="621" spans="1:30" ht="15.75" customHeight="1" x14ac:dyDescent="0.35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  <c r="AC621" s="54"/>
      <c r="AD621" s="54"/>
    </row>
    <row r="622" spans="1:30" ht="15.75" customHeight="1" x14ac:dyDescent="0.35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  <c r="AC622" s="54"/>
      <c r="AD622" s="54"/>
    </row>
    <row r="623" spans="1:30" ht="15.75" customHeight="1" x14ac:dyDescent="0.35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  <c r="AC623" s="54"/>
      <c r="AD623" s="54"/>
    </row>
    <row r="624" spans="1:30" ht="15.75" customHeight="1" x14ac:dyDescent="0.35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  <c r="AC624" s="54"/>
      <c r="AD624" s="54"/>
    </row>
    <row r="625" spans="1:30" ht="15.75" customHeight="1" x14ac:dyDescent="0.35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  <c r="AC625" s="54"/>
      <c r="AD625" s="54"/>
    </row>
    <row r="626" spans="1:30" ht="15.75" customHeight="1" x14ac:dyDescent="0.35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  <c r="AC626" s="54"/>
      <c r="AD626" s="54"/>
    </row>
    <row r="627" spans="1:30" ht="15.75" customHeight="1" x14ac:dyDescent="0.35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  <c r="AC627" s="54"/>
      <c r="AD627" s="54"/>
    </row>
    <row r="628" spans="1:30" ht="15.75" customHeight="1" x14ac:dyDescent="0.35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  <c r="AC628" s="54"/>
      <c r="AD628" s="54"/>
    </row>
    <row r="629" spans="1:30" ht="15.75" customHeight="1" x14ac:dyDescent="0.35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  <c r="AC629" s="54"/>
      <c r="AD629" s="54"/>
    </row>
    <row r="630" spans="1:30" ht="15.75" customHeight="1" x14ac:dyDescent="0.35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  <c r="AC630" s="54"/>
      <c r="AD630" s="54"/>
    </row>
    <row r="631" spans="1:30" ht="15.75" customHeight="1" x14ac:dyDescent="0.35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  <c r="AC631" s="54"/>
      <c r="AD631" s="54"/>
    </row>
    <row r="632" spans="1:30" ht="15.75" customHeight="1" x14ac:dyDescent="0.35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  <c r="AC632" s="54"/>
      <c r="AD632" s="54"/>
    </row>
    <row r="633" spans="1:30" ht="15.75" customHeight="1" x14ac:dyDescent="0.35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</row>
    <row r="634" spans="1:30" ht="15.75" customHeight="1" x14ac:dyDescent="0.35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</row>
    <row r="635" spans="1:30" ht="15.75" customHeight="1" x14ac:dyDescent="0.35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  <c r="AC635" s="54"/>
      <c r="AD635" s="54"/>
    </row>
    <row r="636" spans="1:30" ht="15.75" customHeight="1" x14ac:dyDescent="0.35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  <c r="AC636" s="54"/>
      <c r="AD636" s="54"/>
    </row>
    <row r="637" spans="1:30" ht="15.75" customHeight="1" x14ac:dyDescent="0.35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  <c r="AC637" s="54"/>
      <c r="AD637" s="54"/>
    </row>
    <row r="638" spans="1:30" ht="15.75" customHeight="1" x14ac:dyDescent="0.35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  <c r="AC638" s="54"/>
      <c r="AD638" s="54"/>
    </row>
    <row r="639" spans="1:30" ht="15.75" customHeight="1" x14ac:dyDescent="0.35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  <c r="AC639" s="54"/>
      <c r="AD639" s="54"/>
    </row>
    <row r="640" spans="1:30" ht="15.75" customHeight="1" x14ac:dyDescent="0.35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  <c r="AC640" s="54"/>
      <c r="AD640" s="54"/>
    </row>
    <row r="641" spans="1:30" ht="15.75" customHeight="1" x14ac:dyDescent="0.35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  <c r="AC641" s="54"/>
      <c r="AD641" s="54"/>
    </row>
    <row r="642" spans="1:30" ht="15.75" customHeight="1" x14ac:dyDescent="0.35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  <c r="AC642" s="54"/>
      <c r="AD642" s="54"/>
    </row>
    <row r="643" spans="1:30" ht="15.75" customHeight="1" x14ac:dyDescent="0.35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  <c r="AC643" s="54"/>
      <c r="AD643" s="54"/>
    </row>
    <row r="644" spans="1:30" ht="15.75" customHeight="1" x14ac:dyDescent="0.35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  <c r="AC644" s="54"/>
      <c r="AD644" s="54"/>
    </row>
    <row r="645" spans="1:30" ht="15.75" customHeight="1" x14ac:dyDescent="0.35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  <c r="AC645" s="54"/>
      <c r="AD645" s="54"/>
    </row>
    <row r="646" spans="1:30" ht="15.75" customHeight="1" x14ac:dyDescent="0.35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  <c r="AC646" s="54"/>
      <c r="AD646" s="54"/>
    </row>
    <row r="647" spans="1:30" ht="15.75" customHeight="1" x14ac:dyDescent="0.35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  <c r="AC647" s="54"/>
      <c r="AD647" s="54"/>
    </row>
    <row r="648" spans="1:30" ht="15.75" customHeight="1" x14ac:dyDescent="0.35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  <c r="AC648" s="54"/>
      <c r="AD648" s="54"/>
    </row>
    <row r="649" spans="1:30" ht="15.75" customHeight="1" x14ac:dyDescent="0.35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  <c r="AC649" s="54"/>
      <c r="AD649" s="54"/>
    </row>
    <row r="650" spans="1:30" ht="15.75" customHeight="1" x14ac:dyDescent="0.35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  <c r="AC650" s="54"/>
      <c r="AD650" s="54"/>
    </row>
    <row r="651" spans="1:30" ht="15.75" customHeight="1" x14ac:dyDescent="0.35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  <c r="AC651" s="54"/>
      <c r="AD651" s="54"/>
    </row>
    <row r="652" spans="1:30" ht="15.75" customHeight="1" x14ac:dyDescent="0.35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</row>
    <row r="653" spans="1:30" ht="15.75" customHeight="1" x14ac:dyDescent="0.35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  <c r="AC653" s="54"/>
      <c r="AD653" s="54"/>
    </row>
    <row r="654" spans="1:30" ht="15.75" customHeight="1" x14ac:dyDescent="0.35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  <c r="AC654" s="54"/>
      <c r="AD654" s="54"/>
    </row>
    <row r="655" spans="1:30" ht="15.75" customHeight="1" x14ac:dyDescent="0.35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  <c r="AC655" s="54"/>
      <c r="AD655" s="54"/>
    </row>
    <row r="656" spans="1:30" ht="15.75" customHeight="1" x14ac:dyDescent="0.35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  <c r="AC656" s="54"/>
      <c r="AD656" s="54"/>
    </row>
    <row r="657" spans="1:30" ht="15.75" customHeight="1" x14ac:dyDescent="0.35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  <c r="AC657" s="54"/>
      <c r="AD657" s="54"/>
    </row>
    <row r="658" spans="1:30" ht="15.75" customHeight="1" x14ac:dyDescent="0.35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  <c r="AC658" s="54"/>
      <c r="AD658" s="54"/>
    </row>
    <row r="659" spans="1:30" ht="15.75" customHeight="1" x14ac:dyDescent="0.35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  <c r="AC659" s="54"/>
      <c r="AD659" s="54"/>
    </row>
    <row r="660" spans="1:30" ht="15.75" customHeight="1" x14ac:dyDescent="0.35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  <c r="AC660" s="54"/>
      <c r="AD660" s="54"/>
    </row>
    <row r="661" spans="1:30" ht="15.75" customHeight="1" x14ac:dyDescent="0.35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  <c r="AC661" s="54"/>
      <c r="AD661" s="54"/>
    </row>
    <row r="662" spans="1:30" ht="15.75" customHeight="1" x14ac:dyDescent="0.35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  <c r="AC662" s="54"/>
      <c r="AD662" s="54"/>
    </row>
    <row r="663" spans="1:30" ht="15.75" customHeight="1" x14ac:dyDescent="0.35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  <c r="AC663" s="54"/>
      <c r="AD663" s="54"/>
    </row>
    <row r="664" spans="1:30" ht="15.75" customHeight="1" x14ac:dyDescent="0.35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  <c r="AC664" s="54"/>
      <c r="AD664" s="54"/>
    </row>
    <row r="665" spans="1:30" ht="15.75" customHeight="1" x14ac:dyDescent="0.35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  <c r="AC665" s="54"/>
      <c r="AD665" s="54"/>
    </row>
    <row r="666" spans="1:30" ht="15.75" customHeight="1" x14ac:dyDescent="0.35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  <c r="AC666" s="54"/>
      <c r="AD666" s="54"/>
    </row>
    <row r="667" spans="1:30" ht="15.75" customHeight="1" x14ac:dyDescent="0.35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  <c r="AC667" s="54"/>
      <c r="AD667" s="54"/>
    </row>
    <row r="668" spans="1:30" ht="15.75" customHeight="1" x14ac:dyDescent="0.35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</row>
    <row r="669" spans="1:30" ht="15.75" customHeight="1" x14ac:dyDescent="0.35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  <c r="AC669" s="54"/>
      <c r="AD669" s="54"/>
    </row>
    <row r="670" spans="1:30" ht="15.75" customHeight="1" x14ac:dyDescent="0.35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  <c r="AC670" s="54"/>
      <c r="AD670" s="54"/>
    </row>
    <row r="671" spans="1:30" ht="15.75" customHeight="1" x14ac:dyDescent="0.35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  <c r="AC671" s="54"/>
      <c r="AD671" s="54"/>
    </row>
    <row r="672" spans="1:30" ht="15.75" customHeight="1" x14ac:dyDescent="0.35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  <c r="AC672" s="54"/>
      <c r="AD672" s="54"/>
    </row>
    <row r="673" spans="1:30" ht="15.75" customHeight="1" x14ac:dyDescent="0.35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  <c r="AC673" s="54"/>
      <c r="AD673" s="54"/>
    </row>
    <row r="674" spans="1:30" ht="15.75" customHeight="1" x14ac:dyDescent="0.35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  <c r="AC674" s="54"/>
      <c r="AD674" s="54"/>
    </row>
    <row r="675" spans="1:30" ht="15.75" customHeight="1" x14ac:dyDescent="0.35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  <c r="AC675" s="54"/>
      <c r="AD675" s="54"/>
    </row>
    <row r="676" spans="1:30" ht="15.75" customHeight="1" x14ac:dyDescent="0.35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  <c r="AC676" s="54"/>
      <c r="AD676" s="54"/>
    </row>
    <row r="677" spans="1:30" ht="15.75" customHeight="1" x14ac:dyDescent="0.35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  <c r="AC677" s="54"/>
      <c r="AD677" s="54"/>
    </row>
    <row r="678" spans="1:30" ht="15.75" customHeight="1" x14ac:dyDescent="0.35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  <c r="AC678" s="54"/>
      <c r="AD678" s="54"/>
    </row>
    <row r="679" spans="1:30" ht="15.75" customHeight="1" x14ac:dyDescent="0.35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  <c r="AC679" s="54"/>
      <c r="AD679" s="54"/>
    </row>
    <row r="680" spans="1:30" ht="15.75" customHeight="1" x14ac:dyDescent="0.35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  <c r="AC680" s="54"/>
      <c r="AD680" s="54"/>
    </row>
    <row r="681" spans="1:30" ht="15.75" customHeight="1" x14ac:dyDescent="0.35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  <c r="AC681" s="54"/>
      <c r="AD681" s="54"/>
    </row>
    <row r="682" spans="1:30" ht="15.75" customHeight="1" x14ac:dyDescent="0.35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  <c r="AC682" s="54"/>
      <c r="AD682" s="54"/>
    </row>
    <row r="683" spans="1:30" ht="15.75" customHeight="1" x14ac:dyDescent="0.35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  <c r="AC683" s="54"/>
      <c r="AD683" s="54"/>
    </row>
    <row r="684" spans="1:30" ht="15.75" customHeight="1" x14ac:dyDescent="0.35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  <c r="AC684" s="54"/>
      <c r="AD684" s="54"/>
    </row>
    <row r="685" spans="1:30" ht="15.75" customHeight="1" x14ac:dyDescent="0.35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  <c r="AC685" s="54"/>
      <c r="AD685" s="54"/>
    </row>
    <row r="686" spans="1:30" ht="15.75" customHeight="1" x14ac:dyDescent="0.35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  <c r="AC686" s="54"/>
      <c r="AD686" s="54"/>
    </row>
    <row r="687" spans="1:30" ht="15.75" customHeight="1" x14ac:dyDescent="0.35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  <c r="AC687" s="54"/>
      <c r="AD687" s="54"/>
    </row>
    <row r="688" spans="1:30" ht="15.75" customHeight="1" x14ac:dyDescent="0.35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  <c r="AC688" s="54"/>
      <c r="AD688" s="54"/>
    </row>
    <row r="689" spans="1:30" ht="15.75" customHeight="1" x14ac:dyDescent="0.35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  <c r="AC689" s="54"/>
      <c r="AD689" s="54"/>
    </row>
    <row r="690" spans="1:30" ht="15.75" customHeight="1" x14ac:dyDescent="0.35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  <c r="AC690" s="54"/>
      <c r="AD690" s="54"/>
    </row>
    <row r="691" spans="1:30" ht="15.75" customHeight="1" x14ac:dyDescent="0.35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  <c r="AC691" s="54"/>
      <c r="AD691" s="54"/>
    </row>
    <row r="692" spans="1:30" ht="15.75" customHeight="1" x14ac:dyDescent="0.35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  <c r="AC692" s="54"/>
      <c r="AD692" s="54"/>
    </row>
    <row r="693" spans="1:30" ht="15.75" customHeight="1" x14ac:dyDescent="0.35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  <c r="AC693" s="54"/>
      <c r="AD693" s="54"/>
    </row>
    <row r="694" spans="1:30" ht="15.75" customHeight="1" x14ac:dyDescent="0.35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  <c r="AC694" s="54"/>
      <c r="AD694" s="54"/>
    </row>
    <row r="695" spans="1:30" ht="15.75" customHeight="1" x14ac:dyDescent="0.35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  <c r="AC695" s="54"/>
      <c r="AD695" s="54"/>
    </row>
    <row r="696" spans="1:30" ht="15.75" customHeight="1" x14ac:dyDescent="0.35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  <c r="AC696" s="54"/>
      <c r="AD696" s="54"/>
    </row>
    <row r="697" spans="1:30" ht="15.75" customHeight="1" x14ac:dyDescent="0.35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  <c r="AC697" s="54"/>
      <c r="AD697" s="54"/>
    </row>
    <row r="698" spans="1:30" ht="15.75" customHeight="1" x14ac:dyDescent="0.35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  <c r="AC698" s="54"/>
      <c r="AD698" s="54"/>
    </row>
    <row r="699" spans="1:30" ht="15.75" customHeight="1" x14ac:dyDescent="0.35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  <c r="AC699" s="54"/>
      <c r="AD699" s="54"/>
    </row>
    <row r="700" spans="1:30" ht="15.75" customHeight="1" x14ac:dyDescent="0.35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  <c r="AC700" s="54"/>
      <c r="AD700" s="54"/>
    </row>
    <row r="701" spans="1:30" ht="15.75" customHeight="1" x14ac:dyDescent="0.35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  <c r="AC701" s="54"/>
      <c r="AD701" s="54"/>
    </row>
    <row r="702" spans="1:30" ht="15.75" customHeight="1" x14ac:dyDescent="0.35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  <c r="AC702" s="54"/>
      <c r="AD702" s="54"/>
    </row>
    <row r="703" spans="1:30" ht="15.75" customHeight="1" x14ac:dyDescent="0.35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  <c r="AC703" s="54"/>
      <c r="AD703" s="54"/>
    </row>
    <row r="704" spans="1:30" ht="15.75" customHeight="1" x14ac:dyDescent="0.35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  <c r="AC704" s="54"/>
      <c r="AD704" s="54"/>
    </row>
    <row r="705" spans="1:30" ht="15.75" customHeight="1" x14ac:dyDescent="0.35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  <c r="AC705" s="54"/>
      <c r="AD705" s="54"/>
    </row>
    <row r="706" spans="1:30" ht="15.75" customHeight="1" x14ac:dyDescent="0.35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  <c r="AC706" s="54"/>
      <c r="AD706" s="54"/>
    </row>
    <row r="707" spans="1:30" ht="15.75" customHeight="1" x14ac:dyDescent="0.35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  <c r="AC707" s="54"/>
      <c r="AD707" s="54"/>
    </row>
    <row r="708" spans="1:30" ht="15.75" customHeight="1" x14ac:dyDescent="0.35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  <c r="AC708" s="54"/>
      <c r="AD708" s="54"/>
    </row>
    <row r="709" spans="1:30" ht="15.75" customHeight="1" x14ac:dyDescent="0.35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  <c r="AC709" s="54"/>
      <c r="AD709" s="54"/>
    </row>
    <row r="710" spans="1:30" ht="15.75" customHeight="1" x14ac:dyDescent="0.35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  <c r="AC710" s="54"/>
      <c r="AD710" s="54"/>
    </row>
    <row r="711" spans="1:30" ht="15.75" customHeight="1" x14ac:dyDescent="0.35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  <c r="AC711" s="54"/>
      <c r="AD711" s="54"/>
    </row>
    <row r="712" spans="1:30" ht="15.75" customHeight="1" x14ac:dyDescent="0.35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  <c r="AC712" s="54"/>
      <c r="AD712" s="54"/>
    </row>
    <row r="713" spans="1:30" ht="15.75" customHeight="1" x14ac:dyDescent="0.35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  <c r="AC713" s="54"/>
      <c r="AD713" s="54"/>
    </row>
    <row r="714" spans="1:30" ht="15.75" customHeight="1" x14ac:dyDescent="0.35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  <c r="AC714" s="54"/>
      <c r="AD714" s="54"/>
    </row>
    <row r="715" spans="1:30" ht="15.75" customHeight="1" x14ac:dyDescent="0.35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  <c r="AC715" s="54"/>
      <c r="AD715" s="54"/>
    </row>
    <row r="716" spans="1:30" ht="15.75" customHeight="1" x14ac:dyDescent="0.35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  <c r="AC716" s="54"/>
      <c r="AD716" s="54"/>
    </row>
    <row r="717" spans="1:30" ht="15.75" customHeight="1" x14ac:dyDescent="0.35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  <c r="AC717" s="54"/>
      <c r="AD717" s="54"/>
    </row>
    <row r="718" spans="1:30" ht="15.75" customHeight="1" x14ac:dyDescent="0.35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  <c r="AC718" s="54"/>
      <c r="AD718" s="54"/>
    </row>
    <row r="719" spans="1:30" ht="15.75" customHeight="1" x14ac:dyDescent="0.35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  <c r="AC719" s="54"/>
      <c r="AD719" s="54"/>
    </row>
    <row r="720" spans="1:30" ht="15.75" customHeight="1" x14ac:dyDescent="0.35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  <c r="AC720" s="54"/>
      <c r="AD720" s="54"/>
    </row>
    <row r="721" spans="1:30" ht="15.75" customHeight="1" x14ac:dyDescent="0.35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  <c r="AC721" s="54"/>
      <c r="AD721" s="54"/>
    </row>
    <row r="722" spans="1:30" ht="15.75" customHeight="1" x14ac:dyDescent="0.35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  <c r="AC722" s="54"/>
      <c r="AD722" s="54"/>
    </row>
    <row r="723" spans="1:30" ht="15.75" customHeight="1" x14ac:dyDescent="0.35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</row>
    <row r="724" spans="1:30" ht="15.75" customHeight="1" x14ac:dyDescent="0.35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  <c r="AC724" s="54"/>
      <c r="AD724" s="54"/>
    </row>
    <row r="725" spans="1:30" ht="15.75" customHeight="1" x14ac:dyDescent="0.35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  <c r="AC725" s="54"/>
      <c r="AD725" s="54"/>
    </row>
    <row r="726" spans="1:30" ht="15.75" customHeight="1" x14ac:dyDescent="0.35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  <c r="AC726" s="54"/>
      <c r="AD726" s="54"/>
    </row>
    <row r="727" spans="1:30" ht="15.75" customHeight="1" x14ac:dyDescent="0.35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  <c r="AC727" s="54"/>
      <c r="AD727" s="54"/>
    </row>
    <row r="728" spans="1:30" ht="15.75" customHeight="1" x14ac:dyDescent="0.35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  <c r="AC728" s="54"/>
      <c r="AD728" s="54"/>
    </row>
    <row r="729" spans="1:30" ht="15.75" customHeight="1" x14ac:dyDescent="0.35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  <c r="AC729" s="54"/>
      <c r="AD729" s="54"/>
    </row>
    <row r="730" spans="1:30" ht="15.75" customHeight="1" x14ac:dyDescent="0.35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  <c r="AC730" s="54"/>
      <c r="AD730" s="54"/>
    </row>
    <row r="731" spans="1:30" ht="15.75" customHeight="1" x14ac:dyDescent="0.35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  <c r="AC731" s="54"/>
      <c r="AD731" s="54"/>
    </row>
    <row r="732" spans="1:30" ht="15.75" customHeight="1" x14ac:dyDescent="0.35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  <c r="AC732" s="54"/>
      <c r="AD732" s="54"/>
    </row>
    <row r="733" spans="1:30" ht="15.75" customHeight="1" x14ac:dyDescent="0.35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  <c r="AC733" s="54"/>
      <c r="AD733" s="54"/>
    </row>
    <row r="734" spans="1:30" ht="15.75" customHeight="1" x14ac:dyDescent="0.35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  <c r="AC734" s="54"/>
      <c r="AD734" s="54"/>
    </row>
    <row r="735" spans="1:30" ht="15.75" customHeight="1" x14ac:dyDescent="0.35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  <c r="AC735" s="54"/>
      <c r="AD735" s="54"/>
    </row>
    <row r="736" spans="1:30" ht="15.75" customHeight="1" x14ac:dyDescent="0.35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  <c r="AC736" s="54"/>
      <c r="AD736" s="54"/>
    </row>
    <row r="737" spans="1:30" ht="15.75" customHeight="1" x14ac:dyDescent="0.35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  <c r="AC737" s="54"/>
      <c r="AD737" s="54"/>
    </row>
    <row r="738" spans="1:30" ht="15.75" customHeight="1" x14ac:dyDescent="0.35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  <c r="AC738" s="54"/>
      <c r="AD738" s="54"/>
    </row>
    <row r="739" spans="1:30" ht="15.75" customHeight="1" x14ac:dyDescent="0.35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  <c r="AC739" s="54"/>
      <c r="AD739" s="54"/>
    </row>
    <row r="740" spans="1:30" ht="15.75" customHeight="1" x14ac:dyDescent="0.35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  <c r="AC740" s="54"/>
      <c r="AD740" s="54"/>
    </row>
    <row r="741" spans="1:30" ht="15.75" customHeight="1" x14ac:dyDescent="0.35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  <c r="AC741" s="54"/>
      <c r="AD741" s="54"/>
    </row>
    <row r="742" spans="1:30" ht="15.75" customHeight="1" x14ac:dyDescent="0.35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  <c r="AC742" s="54"/>
      <c r="AD742" s="54"/>
    </row>
    <row r="743" spans="1:30" ht="15.75" customHeight="1" x14ac:dyDescent="0.35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  <c r="AC743" s="54"/>
      <c r="AD743" s="54"/>
    </row>
    <row r="744" spans="1:30" ht="15.75" customHeight="1" x14ac:dyDescent="0.35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  <c r="AC744" s="54"/>
      <c r="AD744" s="54"/>
    </row>
    <row r="745" spans="1:30" ht="15.75" customHeight="1" x14ac:dyDescent="0.35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  <c r="AC745" s="54"/>
      <c r="AD745" s="54"/>
    </row>
    <row r="746" spans="1:30" ht="15.75" customHeight="1" x14ac:dyDescent="0.35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  <c r="AC746" s="54"/>
      <c r="AD746" s="54"/>
    </row>
    <row r="747" spans="1:30" ht="15.75" customHeight="1" x14ac:dyDescent="0.35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  <c r="AC747" s="54"/>
      <c r="AD747" s="54"/>
    </row>
    <row r="748" spans="1:30" ht="15.75" customHeight="1" x14ac:dyDescent="0.35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  <c r="AC748" s="54"/>
      <c r="AD748" s="54"/>
    </row>
    <row r="749" spans="1:30" ht="15.75" customHeight="1" x14ac:dyDescent="0.35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  <c r="AC749" s="54"/>
      <c r="AD749" s="54"/>
    </row>
    <row r="750" spans="1:30" ht="15.75" customHeight="1" x14ac:dyDescent="0.35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  <c r="AC750" s="54"/>
      <c r="AD750" s="54"/>
    </row>
    <row r="751" spans="1:30" ht="15.75" customHeight="1" x14ac:dyDescent="0.35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  <c r="AC751" s="54"/>
      <c r="AD751" s="54"/>
    </row>
    <row r="752" spans="1:30" ht="15.75" customHeight="1" x14ac:dyDescent="0.35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  <c r="AC752" s="54"/>
      <c r="AD752" s="54"/>
    </row>
    <row r="753" spans="1:30" ht="15.75" customHeight="1" x14ac:dyDescent="0.35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  <c r="AC753" s="54"/>
      <c r="AD753" s="54"/>
    </row>
    <row r="754" spans="1:30" ht="15.75" customHeight="1" x14ac:dyDescent="0.35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  <c r="AC754" s="54"/>
      <c r="AD754" s="54"/>
    </row>
    <row r="755" spans="1:30" ht="15.75" customHeight="1" x14ac:dyDescent="0.35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  <c r="AC755" s="54"/>
      <c r="AD755" s="54"/>
    </row>
    <row r="756" spans="1:30" ht="15.75" customHeight="1" x14ac:dyDescent="0.35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  <c r="AC756" s="54"/>
      <c r="AD756" s="54"/>
    </row>
    <row r="757" spans="1:30" ht="15.75" customHeight="1" x14ac:dyDescent="0.35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  <c r="AC757" s="54"/>
      <c r="AD757" s="54"/>
    </row>
    <row r="758" spans="1:30" ht="15.75" customHeight="1" x14ac:dyDescent="0.35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  <c r="AC758" s="54"/>
      <c r="AD758" s="54"/>
    </row>
    <row r="759" spans="1:30" ht="15.75" customHeight="1" x14ac:dyDescent="0.35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  <c r="AC759" s="54"/>
      <c r="AD759" s="54"/>
    </row>
    <row r="760" spans="1:30" ht="15.75" customHeight="1" x14ac:dyDescent="0.35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  <c r="AC760" s="54"/>
      <c r="AD760" s="54"/>
    </row>
    <row r="761" spans="1:30" ht="15.75" customHeight="1" x14ac:dyDescent="0.35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  <c r="AC761" s="54"/>
      <c r="AD761" s="54"/>
    </row>
    <row r="762" spans="1:30" ht="15.75" customHeight="1" x14ac:dyDescent="0.35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  <c r="AC762" s="54"/>
      <c r="AD762" s="54"/>
    </row>
    <row r="763" spans="1:30" ht="15.75" customHeight="1" x14ac:dyDescent="0.35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  <c r="AC763" s="54"/>
      <c r="AD763" s="54"/>
    </row>
    <row r="764" spans="1:30" ht="15.75" customHeight="1" x14ac:dyDescent="0.35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  <c r="AC764" s="54"/>
      <c r="AD764" s="54"/>
    </row>
    <row r="765" spans="1:30" ht="15.75" customHeight="1" x14ac:dyDescent="0.35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  <c r="AC765" s="54"/>
      <c r="AD765" s="54"/>
    </row>
    <row r="766" spans="1:30" ht="15.75" customHeight="1" x14ac:dyDescent="0.35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  <c r="AC766" s="54"/>
      <c r="AD766" s="54"/>
    </row>
    <row r="767" spans="1:30" ht="15.75" customHeight="1" x14ac:dyDescent="0.35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  <c r="AC767" s="54"/>
      <c r="AD767" s="54"/>
    </row>
    <row r="768" spans="1:30" ht="15.75" customHeight="1" x14ac:dyDescent="0.35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  <c r="AC768" s="54"/>
      <c r="AD768" s="54"/>
    </row>
    <row r="769" spans="1:30" ht="15.75" customHeight="1" x14ac:dyDescent="0.35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  <c r="AC769" s="54"/>
      <c r="AD769" s="54"/>
    </row>
    <row r="770" spans="1:30" ht="15.75" customHeight="1" x14ac:dyDescent="0.35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  <c r="AC770" s="54"/>
      <c r="AD770" s="54"/>
    </row>
    <row r="771" spans="1:30" ht="15.75" customHeight="1" x14ac:dyDescent="0.35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  <c r="AC771" s="54"/>
      <c r="AD771" s="54"/>
    </row>
    <row r="772" spans="1:30" ht="15.75" customHeight="1" x14ac:dyDescent="0.35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  <c r="AC772" s="54"/>
      <c r="AD772" s="54"/>
    </row>
    <row r="773" spans="1:30" ht="15.75" customHeight="1" x14ac:dyDescent="0.35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  <c r="AC773" s="54"/>
      <c r="AD773" s="54"/>
    </row>
    <row r="774" spans="1:30" ht="15.75" customHeight="1" x14ac:dyDescent="0.35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  <c r="AC774" s="54"/>
      <c r="AD774" s="54"/>
    </row>
    <row r="775" spans="1:30" ht="15.75" customHeight="1" x14ac:dyDescent="0.35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  <c r="AC775" s="54"/>
      <c r="AD775" s="54"/>
    </row>
    <row r="776" spans="1:30" ht="15.75" customHeight="1" x14ac:dyDescent="0.35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  <c r="AC776" s="54"/>
      <c r="AD776" s="54"/>
    </row>
    <row r="777" spans="1:30" ht="15.75" customHeight="1" x14ac:dyDescent="0.35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  <c r="AC777" s="54"/>
      <c r="AD777" s="54"/>
    </row>
    <row r="778" spans="1:30" ht="15.75" customHeight="1" x14ac:dyDescent="0.35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  <c r="AC778" s="54"/>
      <c r="AD778" s="54"/>
    </row>
    <row r="779" spans="1:30" ht="15.75" customHeight="1" x14ac:dyDescent="0.35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  <c r="AC779" s="54"/>
      <c r="AD779" s="54"/>
    </row>
    <row r="780" spans="1:30" ht="15.75" customHeight="1" x14ac:dyDescent="0.35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</row>
    <row r="781" spans="1:30" ht="15.75" customHeight="1" x14ac:dyDescent="0.35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</row>
    <row r="782" spans="1:30" ht="15.75" customHeight="1" x14ac:dyDescent="0.35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</row>
    <row r="783" spans="1:30" ht="15.75" customHeight="1" x14ac:dyDescent="0.35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  <c r="AC783" s="54"/>
      <c r="AD783" s="54"/>
    </row>
    <row r="784" spans="1:30" ht="15.75" customHeight="1" x14ac:dyDescent="0.35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  <c r="AC784" s="54"/>
      <c r="AD784" s="54"/>
    </row>
    <row r="785" spans="1:30" ht="15.75" customHeight="1" x14ac:dyDescent="0.35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</row>
    <row r="786" spans="1:30" ht="15.75" customHeight="1" x14ac:dyDescent="0.35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  <c r="AC786" s="54"/>
      <c r="AD786" s="54"/>
    </row>
    <row r="787" spans="1:30" ht="15.75" customHeight="1" x14ac:dyDescent="0.35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  <c r="AC787" s="54"/>
      <c r="AD787" s="54"/>
    </row>
    <row r="788" spans="1:30" ht="15.75" customHeight="1" x14ac:dyDescent="0.35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</row>
    <row r="789" spans="1:30" ht="15.75" customHeight="1" x14ac:dyDescent="0.35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</row>
    <row r="790" spans="1:30" ht="15.75" customHeight="1" x14ac:dyDescent="0.35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</row>
    <row r="791" spans="1:30" ht="15.75" customHeight="1" x14ac:dyDescent="0.35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</row>
    <row r="792" spans="1:30" ht="15.75" customHeight="1" x14ac:dyDescent="0.35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</row>
    <row r="793" spans="1:30" ht="15.75" customHeight="1" x14ac:dyDescent="0.35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</row>
    <row r="794" spans="1:30" ht="15.75" customHeight="1" x14ac:dyDescent="0.35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</row>
    <row r="795" spans="1:30" ht="15.75" customHeight="1" x14ac:dyDescent="0.35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</row>
    <row r="796" spans="1:30" ht="15.75" customHeight="1" x14ac:dyDescent="0.35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  <c r="AC796" s="54"/>
      <c r="AD796" s="54"/>
    </row>
    <row r="797" spans="1:30" ht="15.75" customHeight="1" x14ac:dyDescent="0.35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</row>
    <row r="798" spans="1:30" ht="15.75" customHeight="1" x14ac:dyDescent="0.35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</row>
    <row r="799" spans="1:30" ht="15.75" customHeight="1" x14ac:dyDescent="0.35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  <c r="AC799" s="54"/>
      <c r="AD799" s="54"/>
    </row>
    <row r="800" spans="1:30" ht="15.75" customHeight="1" x14ac:dyDescent="0.35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</row>
    <row r="801" spans="1:30" ht="15.75" customHeight="1" x14ac:dyDescent="0.35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</row>
    <row r="802" spans="1:30" ht="15.75" customHeight="1" x14ac:dyDescent="0.35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</row>
    <row r="803" spans="1:30" ht="15.75" customHeight="1" x14ac:dyDescent="0.35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  <c r="AC803" s="54"/>
      <c r="AD803" s="54"/>
    </row>
    <row r="804" spans="1:30" ht="15.75" customHeight="1" x14ac:dyDescent="0.35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</row>
    <row r="805" spans="1:30" ht="15.75" customHeight="1" x14ac:dyDescent="0.35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</row>
    <row r="806" spans="1:30" ht="15.75" customHeight="1" x14ac:dyDescent="0.35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</row>
    <row r="807" spans="1:30" ht="15.75" customHeight="1" x14ac:dyDescent="0.35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</row>
    <row r="808" spans="1:30" ht="15.75" customHeight="1" x14ac:dyDescent="0.35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</row>
    <row r="809" spans="1:30" ht="15.75" customHeight="1" x14ac:dyDescent="0.35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</row>
    <row r="810" spans="1:30" ht="15.75" customHeight="1" x14ac:dyDescent="0.35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</row>
    <row r="811" spans="1:30" ht="15.75" customHeight="1" x14ac:dyDescent="0.35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</row>
    <row r="812" spans="1:30" ht="15.75" customHeight="1" x14ac:dyDescent="0.35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</row>
    <row r="813" spans="1:30" ht="15.75" customHeight="1" x14ac:dyDescent="0.35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</row>
    <row r="814" spans="1:30" ht="15.75" customHeight="1" x14ac:dyDescent="0.35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  <c r="AC814" s="54"/>
      <c r="AD814" s="54"/>
    </row>
    <row r="815" spans="1:30" ht="15.75" customHeight="1" x14ac:dyDescent="0.35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</row>
    <row r="816" spans="1:30" ht="15.75" customHeight="1" x14ac:dyDescent="0.35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  <c r="AC816" s="54"/>
      <c r="AD816" s="54"/>
    </row>
    <row r="817" spans="1:30" ht="15.75" customHeight="1" x14ac:dyDescent="0.35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  <c r="AC817" s="54"/>
      <c r="AD817" s="54"/>
    </row>
    <row r="818" spans="1:30" ht="15.75" customHeight="1" x14ac:dyDescent="0.35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</row>
    <row r="819" spans="1:30" ht="15.75" customHeight="1" x14ac:dyDescent="0.35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</row>
    <row r="820" spans="1:30" ht="15.75" customHeight="1" x14ac:dyDescent="0.35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  <c r="AC820" s="54"/>
      <c r="AD820" s="54"/>
    </row>
    <row r="821" spans="1:30" ht="15.75" customHeight="1" x14ac:dyDescent="0.35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</row>
    <row r="822" spans="1:30" ht="15.75" customHeight="1" x14ac:dyDescent="0.35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</row>
    <row r="823" spans="1:30" ht="15.75" customHeight="1" x14ac:dyDescent="0.35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</row>
    <row r="824" spans="1:30" ht="15.75" customHeight="1" x14ac:dyDescent="0.35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</row>
    <row r="825" spans="1:30" ht="15.75" customHeight="1" x14ac:dyDescent="0.35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  <c r="AC825" s="54"/>
      <c r="AD825" s="54"/>
    </row>
    <row r="826" spans="1:30" ht="15.75" customHeight="1" x14ac:dyDescent="0.35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</row>
    <row r="827" spans="1:30" ht="15.75" customHeight="1" x14ac:dyDescent="0.35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</row>
    <row r="828" spans="1:30" ht="15.75" customHeight="1" x14ac:dyDescent="0.35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</row>
    <row r="829" spans="1:30" ht="15.75" customHeight="1" x14ac:dyDescent="0.35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  <c r="AC829" s="54"/>
      <c r="AD829" s="54"/>
    </row>
    <row r="830" spans="1:30" ht="15.75" customHeight="1" x14ac:dyDescent="0.35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  <c r="AC830" s="54"/>
      <c r="AD830" s="54"/>
    </row>
    <row r="831" spans="1:30" ht="15.75" customHeight="1" x14ac:dyDescent="0.35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  <c r="AC831" s="54"/>
      <c r="AD831" s="54"/>
    </row>
    <row r="832" spans="1:30" ht="15.75" customHeight="1" x14ac:dyDescent="0.35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  <c r="AC832" s="54"/>
      <c r="AD832" s="54"/>
    </row>
    <row r="833" spans="1:30" ht="15.75" customHeight="1" x14ac:dyDescent="0.35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</row>
    <row r="834" spans="1:30" ht="15.75" customHeight="1" x14ac:dyDescent="0.35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  <c r="AC834" s="54"/>
      <c r="AD834" s="54"/>
    </row>
    <row r="835" spans="1:30" ht="15.75" customHeight="1" x14ac:dyDescent="0.35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</row>
    <row r="836" spans="1:30" ht="15.75" customHeight="1" x14ac:dyDescent="0.35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  <c r="AC836" s="54"/>
      <c r="AD836" s="54"/>
    </row>
    <row r="837" spans="1:30" ht="15.75" customHeight="1" x14ac:dyDescent="0.35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</row>
    <row r="838" spans="1:30" ht="15.75" customHeight="1" x14ac:dyDescent="0.35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</row>
    <row r="839" spans="1:30" ht="15.75" customHeight="1" x14ac:dyDescent="0.35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  <c r="AC839" s="54"/>
      <c r="AD839" s="54"/>
    </row>
    <row r="840" spans="1:30" ht="15.75" customHeight="1" x14ac:dyDescent="0.35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  <c r="AC840" s="54"/>
      <c r="AD840" s="54"/>
    </row>
    <row r="841" spans="1:30" ht="15.75" customHeight="1" x14ac:dyDescent="0.35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  <c r="AC841" s="54"/>
      <c r="AD841" s="54"/>
    </row>
    <row r="842" spans="1:30" ht="15.75" customHeight="1" x14ac:dyDescent="0.35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  <c r="AC842" s="54"/>
      <c r="AD842" s="54"/>
    </row>
    <row r="843" spans="1:30" ht="15.75" customHeight="1" x14ac:dyDescent="0.35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  <c r="AC843" s="54"/>
      <c r="AD843" s="54"/>
    </row>
    <row r="844" spans="1:30" ht="15.75" customHeight="1" x14ac:dyDescent="0.35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  <c r="AC844" s="54"/>
      <c r="AD844" s="54"/>
    </row>
    <row r="845" spans="1:30" ht="15.75" customHeight="1" x14ac:dyDescent="0.35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  <c r="AC845" s="54"/>
      <c r="AD845" s="54"/>
    </row>
    <row r="846" spans="1:30" ht="15.75" customHeight="1" x14ac:dyDescent="0.35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  <c r="AC846" s="54"/>
      <c r="AD846" s="54"/>
    </row>
    <row r="847" spans="1:30" ht="15.75" customHeight="1" x14ac:dyDescent="0.35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  <c r="AC847" s="54"/>
      <c r="AD847" s="54"/>
    </row>
    <row r="848" spans="1:30" ht="15.75" customHeight="1" x14ac:dyDescent="0.35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  <c r="AC848" s="54"/>
      <c r="AD848" s="54"/>
    </row>
    <row r="849" spans="1:30" ht="15.75" customHeight="1" x14ac:dyDescent="0.35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  <c r="AC849" s="54"/>
      <c r="AD849" s="54"/>
    </row>
    <row r="850" spans="1:30" ht="15.75" customHeight="1" x14ac:dyDescent="0.35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  <c r="AC850" s="54"/>
      <c r="AD850" s="54"/>
    </row>
    <row r="851" spans="1:30" ht="15.75" customHeight="1" x14ac:dyDescent="0.35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</row>
    <row r="852" spans="1:30" ht="15.75" customHeight="1" x14ac:dyDescent="0.35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  <c r="AC852" s="54"/>
      <c r="AD852" s="54"/>
    </row>
    <row r="853" spans="1:30" ht="15.75" customHeight="1" x14ac:dyDescent="0.35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  <c r="AC853" s="54"/>
      <c r="AD853" s="54"/>
    </row>
    <row r="854" spans="1:30" ht="15.75" customHeight="1" x14ac:dyDescent="0.35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  <c r="AC854" s="54"/>
      <c r="AD854" s="54"/>
    </row>
    <row r="855" spans="1:30" ht="15.75" customHeight="1" x14ac:dyDescent="0.35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  <c r="AC855" s="54"/>
      <c r="AD855" s="54"/>
    </row>
    <row r="856" spans="1:30" ht="15.75" customHeight="1" x14ac:dyDescent="0.35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  <c r="AC856" s="54"/>
      <c r="AD856" s="54"/>
    </row>
    <row r="857" spans="1:30" ht="15.75" customHeight="1" x14ac:dyDescent="0.35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  <c r="AC857" s="54"/>
      <c r="AD857" s="54"/>
    </row>
    <row r="858" spans="1:30" ht="15.75" customHeight="1" x14ac:dyDescent="0.35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  <c r="AC858" s="54"/>
      <c r="AD858" s="54"/>
    </row>
    <row r="859" spans="1:30" ht="15.75" customHeight="1" x14ac:dyDescent="0.35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  <c r="AC859" s="54"/>
      <c r="AD859" s="54"/>
    </row>
    <row r="860" spans="1:30" ht="15.75" customHeight="1" x14ac:dyDescent="0.35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  <c r="AC860" s="54"/>
      <c r="AD860" s="54"/>
    </row>
    <row r="861" spans="1:30" ht="15.75" customHeight="1" x14ac:dyDescent="0.35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  <c r="AC861" s="54"/>
      <c r="AD861" s="54"/>
    </row>
    <row r="862" spans="1:30" ht="15.75" customHeight="1" x14ac:dyDescent="0.35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  <c r="AC862" s="54"/>
      <c r="AD862" s="54"/>
    </row>
    <row r="863" spans="1:30" ht="15.75" customHeight="1" x14ac:dyDescent="0.35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  <c r="AC863" s="54"/>
      <c r="AD863" s="54"/>
    </row>
    <row r="864" spans="1:30" ht="15.75" customHeight="1" x14ac:dyDescent="0.35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  <c r="AC864" s="54"/>
      <c r="AD864" s="54"/>
    </row>
    <row r="865" spans="1:30" ht="15.75" customHeight="1" x14ac:dyDescent="0.35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  <c r="AC865" s="54"/>
      <c r="AD865" s="54"/>
    </row>
    <row r="866" spans="1:30" ht="15.75" customHeight="1" x14ac:dyDescent="0.35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  <c r="AC866" s="54"/>
      <c r="AD866" s="54"/>
    </row>
    <row r="867" spans="1:30" ht="15.75" customHeight="1" x14ac:dyDescent="0.35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  <c r="AC867" s="54"/>
      <c r="AD867" s="54"/>
    </row>
    <row r="868" spans="1:30" ht="15.75" customHeight="1" x14ac:dyDescent="0.35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  <c r="AC868" s="54"/>
      <c r="AD868" s="54"/>
    </row>
    <row r="869" spans="1:30" ht="15.75" customHeight="1" x14ac:dyDescent="0.35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  <c r="AC869" s="54"/>
      <c r="AD869" s="54"/>
    </row>
    <row r="870" spans="1:30" ht="15.75" customHeight="1" x14ac:dyDescent="0.35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  <c r="AC870" s="54"/>
      <c r="AD870" s="54"/>
    </row>
    <row r="871" spans="1:30" ht="15.75" customHeight="1" x14ac:dyDescent="0.35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  <c r="AC871" s="54"/>
      <c r="AD871" s="54"/>
    </row>
    <row r="872" spans="1:30" ht="15.75" customHeight="1" x14ac:dyDescent="0.35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  <c r="AC872" s="54"/>
      <c r="AD872" s="54"/>
    </row>
    <row r="873" spans="1:30" ht="15.75" customHeight="1" x14ac:dyDescent="0.35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  <c r="AC873" s="54"/>
      <c r="AD873" s="54"/>
    </row>
    <row r="874" spans="1:30" ht="15.75" customHeight="1" x14ac:dyDescent="0.35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  <c r="AC874" s="54"/>
      <c r="AD874" s="54"/>
    </row>
    <row r="875" spans="1:30" ht="15.75" customHeight="1" x14ac:dyDescent="0.35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  <c r="AC875" s="54"/>
      <c r="AD875" s="54"/>
    </row>
    <row r="876" spans="1:30" ht="15.75" customHeight="1" x14ac:dyDescent="0.35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  <c r="AC876" s="54"/>
      <c r="AD876" s="54"/>
    </row>
    <row r="877" spans="1:30" ht="15.75" customHeight="1" x14ac:dyDescent="0.35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  <c r="AC877" s="54"/>
      <c r="AD877" s="54"/>
    </row>
    <row r="878" spans="1:30" ht="15.75" customHeight="1" x14ac:dyDescent="0.35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  <c r="AC878" s="54"/>
      <c r="AD878" s="54"/>
    </row>
    <row r="879" spans="1:30" ht="15.75" customHeight="1" x14ac:dyDescent="0.35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  <c r="AC879" s="54"/>
      <c r="AD879" s="54"/>
    </row>
    <row r="880" spans="1:30" ht="15.75" customHeight="1" x14ac:dyDescent="0.35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  <c r="AC880" s="54"/>
      <c r="AD880" s="54"/>
    </row>
    <row r="881" spans="1:30" ht="15.75" customHeight="1" x14ac:dyDescent="0.35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  <c r="AC881" s="54"/>
      <c r="AD881" s="54"/>
    </row>
    <row r="882" spans="1:30" ht="15.75" customHeight="1" x14ac:dyDescent="0.35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  <c r="AC882" s="54"/>
      <c r="AD882" s="54"/>
    </row>
    <row r="883" spans="1:30" ht="15.75" customHeight="1" x14ac:dyDescent="0.35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  <c r="AC883" s="54"/>
      <c r="AD883" s="54"/>
    </row>
    <row r="884" spans="1:30" ht="15.75" customHeight="1" x14ac:dyDescent="0.35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  <c r="AC884" s="54"/>
      <c r="AD884" s="54"/>
    </row>
    <row r="885" spans="1:30" ht="15.75" customHeight="1" x14ac:dyDescent="0.35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  <c r="AC885" s="54"/>
      <c r="AD885" s="54"/>
    </row>
    <row r="886" spans="1:30" ht="15.75" customHeight="1" x14ac:dyDescent="0.35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  <c r="AC886" s="54"/>
      <c r="AD886" s="54"/>
    </row>
    <row r="887" spans="1:30" ht="15.75" customHeight="1" x14ac:dyDescent="0.35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  <c r="AC887" s="54"/>
      <c r="AD887" s="54"/>
    </row>
    <row r="888" spans="1:30" ht="15.75" customHeight="1" x14ac:dyDescent="0.35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  <c r="AC888" s="54"/>
      <c r="AD888" s="54"/>
    </row>
    <row r="889" spans="1:30" ht="15.75" customHeight="1" x14ac:dyDescent="0.35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  <c r="AC889" s="54"/>
      <c r="AD889" s="54"/>
    </row>
    <row r="890" spans="1:30" ht="15.75" customHeight="1" x14ac:dyDescent="0.35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  <c r="AC890" s="54"/>
      <c r="AD890" s="54"/>
    </row>
    <row r="891" spans="1:30" ht="15.75" customHeight="1" x14ac:dyDescent="0.35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  <c r="AC891" s="54"/>
      <c r="AD891" s="54"/>
    </row>
    <row r="892" spans="1:30" ht="15.75" customHeight="1" x14ac:dyDescent="0.35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  <c r="AC892" s="54"/>
      <c r="AD892" s="54"/>
    </row>
    <row r="893" spans="1:30" ht="15.75" customHeight="1" x14ac:dyDescent="0.35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  <c r="AC893" s="54"/>
      <c r="AD893" s="54"/>
    </row>
    <row r="894" spans="1:30" ht="15.75" customHeight="1" x14ac:dyDescent="0.35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  <c r="AC894" s="54"/>
      <c r="AD894" s="54"/>
    </row>
    <row r="895" spans="1:30" ht="15.75" customHeight="1" x14ac:dyDescent="0.35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  <c r="AC895" s="54"/>
      <c r="AD895" s="54"/>
    </row>
    <row r="896" spans="1:30" ht="15.75" customHeight="1" x14ac:dyDescent="0.35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  <c r="AC896" s="54"/>
      <c r="AD896" s="54"/>
    </row>
    <row r="897" spans="1:30" ht="15.75" customHeight="1" x14ac:dyDescent="0.35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  <c r="AC897" s="54"/>
      <c r="AD897" s="54"/>
    </row>
    <row r="898" spans="1:30" ht="15.75" customHeight="1" x14ac:dyDescent="0.35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  <c r="AC898" s="54"/>
      <c r="AD898" s="54"/>
    </row>
    <row r="899" spans="1:30" ht="15.75" customHeight="1" x14ac:dyDescent="0.35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  <c r="AC899" s="54"/>
      <c r="AD899" s="54"/>
    </row>
    <row r="900" spans="1:30" ht="15.75" customHeight="1" x14ac:dyDescent="0.35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  <c r="AC900" s="54"/>
      <c r="AD900" s="54"/>
    </row>
    <row r="901" spans="1:30" ht="15.75" customHeight="1" x14ac:dyDescent="0.35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  <c r="AC901" s="54"/>
      <c r="AD901" s="54"/>
    </row>
    <row r="902" spans="1:30" ht="15.75" customHeight="1" x14ac:dyDescent="0.35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  <c r="AC902" s="54"/>
      <c r="AD902" s="54"/>
    </row>
    <row r="903" spans="1:30" ht="15.75" customHeight="1" x14ac:dyDescent="0.35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  <c r="AC903" s="54"/>
      <c r="AD903" s="54"/>
    </row>
    <row r="904" spans="1:30" ht="15.75" customHeight="1" x14ac:dyDescent="0.35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  <c r="AC904" s="54"/>
      <c r="AD904" s="54"/>
    </row>
    <row r="905" spans="1:30" ht="15.75" customHeight="1" x14ac:dyDescent="0.35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  <c r="AC905" s="54"/>
      <c r="AD905" s="54"/>
    </row>
    <row r="906" spans="1:30" ht="15.75" customHeight="1" x14ac:dyDescent="0.35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  <c r="AC906" s="54"/>
      <c r="AD906" s="54"/>
    </row>
    <row r="907" spans="1:30" ht="15.75" customHeight="1" x14ac:dyDescent="0.35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  <c r="AC907" s="54"/>
      <c r="AD907" s="54"/>
    </row>
    <row r="908" spans="1:30" ht="15.75" customHeight="1" x14ac:dyDescent="0.35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  <c r="AC908" s="54"/>
      <c r="AD908" s="54"/>
    </row>
    <row r="909" spans="1:30" ht="15.75" customHeight="1" x14ac:dyDescent="0.35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  <c r="AC909" s="54"/>
      <c r="AD909" s="54"/>
    </row>
    <row r="910" spans="1:30" ht="15.75" customHeight="1" x14ac:dyDescent="0.35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  <c r="AC910" s="54"/>
      <c r="AD910" s="54"/>
    </row>
    <row r="911" spans="1:30" ht="15.75" customHeight="1" x14ac:dyDescent="0.35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  <c r="AC911" s="54"/>
      <c r="AD911" s="54"/>
    </row>
    <row r="912" spans="1:30" ht="15.75" customHeight="1" x14ac:dyDescent="0.35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  <c r="AC912" s="54"/>
      <c r="AD912" s="54"/>
    </row>
    <row r="913" spans="1:30" ht="15.75" customHeight="1" x14ac:dyDescent="0.35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  <c r="AC913" s="54"/>
      <c r="AD913" s="54"/>
    </row>
    <row r="914" spans="1:30" ht="15.75" customHeight="1" x14ac:dyDescent="0.35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  <c r="AC914" s="54"/>
      <c r="AD914" s="54"/>
    </row>
    <row r="915" spans="1:30" ht="15.75" customHeight="1" x14ac:dyDescent="0.35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  <c r="AC915" s="54"/>
      <c r="AD915" s="54"/>
    </row>
    <row r="916" spans="1:30" ht="15.75" customHeight="1" x14ac:dyDescent="0.35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</row>
    <row r="917" spans="1:30" ht="15.75" customHeight="1" x14ac:dyDescent="0.35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</row>
    <row r="918" spans="1:30" ht="15.75" customHeight="1" x14ac:dyDescent="0.35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</row>
    <row r="919" spans="1:30" ht="15.75" customHeight="1" x14ac:dyDescent="0.35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</row>
    <row r="920" spans="1:30" ht="15.75" customHeight="1" x14ac:dyDescent="0.35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</row>
    <row r="921" spans="1:30" ht="15.75" customHeight="1" x14ac:dyDescent="0.35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</row>
    <row r="922" spans="1:30" ht="15.75" customHeight="1" x14ac:dyDescent="0.35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</row>
    <row r="923" spans="1:30" ht="15.75" customHeight="1" x14ac:dyDescent="0.35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</row>
    <row r="924" spans="1:30" ht="15.75" customHeight="1" x14ac:dyDescent="0.35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</row>
    <row r="925" spans="1:30" ht="15.75" customHeight="1" x14ac:dyDescent="0.35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</row>
    <row r="926" spans="1:30" ht="15.75" customHeight="1" x14ac:dyDescent="0.35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</row>
    <row r="927" spans="1:30" ht="15.75" customHeight="1" x14ac:dyDescent="0.35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  <c r="AC927" s="54"/>
      <c r="AD927" s="54"/>
    </row>
    <row r="928" spans="1:30" ht="15.75" customHeight="1" x14ac:dyDescent="0.35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</row>
    <row r="929" spans="1:30" ht="15.75" customHeight="1" x14ac:dyDescent="0.35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</row>
    <row r="930" spans="1:30" ht="15.75" customHeight="1" x14ac:dyDescent="0.35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</row>
    <row r="931" spans="1:30" ht="15.75" customHeight="1" x14ac:dyDescent="0.35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</row>
    <row r="932" spans="1:30" ht="15.75" customHeight="1" x14ac:dyDescent="0.35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</row>
    <row r="933" spans="1:30" ht="15.75" customHeight="1" x14ac:dyDescent="0.35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  <c r="AC933" s="54"/>
      <c r="AD933" s="54"/>
    </row>
    <row r="934" spans="1:30" ht="15.75" customHeight="1" x14ac:dyDescent="0.35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  <c r="AC934" s="54"/>
      <c r="AD934" s="54"/>
    </row>
    <row r="935" spans="1:30" ht="15.75" customHeight="1" x14ac:dyDescent="0.35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  <c r="AC935" s="54"/>
      <c r="AD935" s="54"/>
    </row>
    <row r="936" spans="1:30" ht="15.75" customHeight="1" x14ac:dyDescent="0.35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  <c r="AC936" s="54"/>
      <c r="AD936" s="54"/>
    </row>
    <row r="937" spans="1:30" ht="15.75" customHeight="1" x14ac:dyDescent="0.35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  <c r="AC937" s="54"/>
      <c r="AD937" s="54"/>
    </row>
    <row r="938" spans="1:30" ht="15.75" customHeight="1" x14ac:dyDescent="0.35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  <c r="AC938" s="54"/>
      <c r="AD938" s="54"/>
    </row>
    <row r="939" spans="1:30" ht="15.75" customHeight="1" x14ac:dyDescent="0.35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  <c r="AC939" s="54"/>
      <c r="AD939" s="54"/>
    </row>
    <row r="940" spans="1:30" ht="15.75" customHeight="1" x14ac:dyDescent="0.35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  <c r="AC940" s="54"/>
      <c r="AD940" s="54"/>
    </row>
    <row r="941" spans="1:30" ht="15.75" customHeight="1" x14ac:dyDescent="0.35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  <c r="AC941" s="54"/>
      <c r="AD941" s="54"/>
    </row>
    <row r="942" spans="1:30" ht="15.75" customHeight="1" x14ac:dyDescent="0.35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  <c r="AC942" s="54"/>
      <c r="AD942" s="54"/>
    </row>
    <row r="943" spans="1:30" ht="15.75" customHeight="1" x14ac:dyDescent="0.35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  <c r="AC943" s="54"/>
      <c r="AD943" s="54"/>
    </row>
    <row r="944" spans="1:30" ht="15.75" customHeight="1" x14ac:dyDescent="0.35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  <c r="AC944" s="54"/>
      <c r="AD944" s="54"/>
    </row>
    <row r="945" spans="1:30" ht="15.75" customHeight="1" x14ac:dyDescent="0.35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  <c r="AC945" s="54"/>
      <c r="AD945" s="54"/>
    </row>
    <row r="946" spans="1:30" ht="15.75" customHeight="1" x14ac:dyDescent="0.35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  <c r="AC946" s="54"/>
      <c r="AD946" s="54"/>
    </row>
    <row r="947" spans="1:30" ht="15.75" customHeight="1" x14ac:dyDescent="0.35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  <c r="AC947" s="54"/>
      <c r="AD947" s="54"/>
    </row>
    <row r="948" spans="1:30" ht="15.75" customHeight="1" x14ac:dyDescent="0.35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  <c r="AC948" s="54"/>
      <c r="AD948" s="54"/>
    </row>
    <row r="949" spans="1:30" ht="15.75" customHeight="1" x14ac:dyDescent="0.35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  <c r="AC949" s="54"/>
      <c r="AD949" s="54"/>
    </row>
    <row r="950" spans="1:30" ht="15.75" customHeight="1" x14ac:dyDescent="0.35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  <c r="AC950" s="54"/>
      <c r="AD950" s="54"/>
    </row>
    <row r="951" spans="1:30" ht="15.75" customHeight="1" x14ac:dyDescent="0.35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  <c r="AC951" s="54"/>
      <c r="AD951" s="54"/>
    </row>
    <row r="952" spans="1:30" ht="15.75" customHeight="1" x14ac:dyDescent="0.35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  <c r="AC952" s="54"/>
      <c r="AD952" s="54"/>
    </row>
    <row r="953" spans="1:30" ht="15.75" customHeight="1" x14ac:dyDescent="0.35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  <c r="AC953" s="54"/>
      <c r="AD953" s="54"/>
    </row>
    <row r="954" spans="1:30" ht="15.75" customHeight="1" x14ac:dyDescent="0.35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  <c r="AC954" s="54"/>
      <c r="AD954" s="54"/>
    </row>
    <row r="955" spans="1:30" ht="15.75" customHeight="1" x14ac:dyDescent="0.35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  <c r="AC955" s="54"/>
      <c r="AD955" s="54"/>
    </row>
    <row r="956" spans="1:30" ht="15.75" customHeight="1" x14ac:dyDescent="0.35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  <c r="AC956" s="54"/>
      <c r="AD956" s="54"/>
    </row>
    <row r="957" spans="1:30" ht="15.75" customHeight="1" x14ac:dyDescent="0.35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  <c r="AC957" s="54"/>
      <c r="AD957" s="54"/>
    </row>
    <row r="958" spans="1:30" ht="15.75" customHeight="1" x14ac:dyDescent="0.35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  <c r="AC958" s="54"/>
      <c r="AD958" s="54"/>
    </row>
    <row r="959" spans="1:30" ht="15.75" customHeight="1" x14ac:dyDescent="0.35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  <c r="AC959" s="54"/>
      <c r="AD959" s="54"/>
    </row>
    <row r="960" spans="1:30" ht="15.75" customHeight="1" x14ac:dyDescent="0.35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  <c r="AC960" s="54"/>
      <c r="AD960" s="54"/>
    </row>
    <row r="961" spans="1:30" ht="15.75" customHeight="1" x14ac:dyDescent="0.35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  <c r="V961" s="54"/>
      <c r="W961" s="54"/>
      <c r="X961" s="54"/>
      <c r="Y961" s="54"/>
      <c r="Z961" s="54"/>
      <c r="AA961" s="54"/>
      <c r="AB961" s="54"/>
      <c r="AC961" s="54"/>
      <c r="AD961" s="54"/>
    </row>
    <row r="962" spans="1:30" ht="15.75" customHeight="1" x14ac:dyDescent="0.35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  <c r="V962" s="54"/>
      <c r="W962" s="54"/>
      <c r="X962" s="54"/>
      <c r="Y962" s="54"/>
      <c r="Z962" s="54"/>
      <c r="AA962" s="54"/>
      <c r="AB962" s="54"/>
      <c r="AC962" s="54"/>
      <c r="AD962" s="54"/>
    </row>
    <row r="963" spans="1:30" ht="15.75" customHeight="1" x14ac:dyDescent="0.35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  <c r="V963" s="54"/>
      <c r="W963" s="54"/>
      <c r="X963" s="54"/>
      <c r="Y963" s="54"/>
      <c r="Z963" s="54"/>
      <c r="AA963" s="54"/>
      <c r="AB963" s="54"/>
      <c r="AC963" s="54"/>
      <c r="AD963" s="54"/>
    </row>
    <row r="964" spans="1:30" ht="15.75" customHeight="1" x14ac:dyDescent="0.35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  <c r="V964" s="54"/>
      <c r="W964" s="54"/>
      <c r="X964" s="54"/>
      <c r="Y964" s="54"/>
      <c r="Z964" s="54"/>
      <c r="AA964" s="54"/>
      <c r="AB964" s="54"/>
      <c r="AC964" s="54"/>
      <c r="AD964" s="54"/>
    </row>
    <row r="965" spans="1:30" ht="15.75" customHeight="1" x14ac:dyDescent="0.35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  <c r="V965" s="54"/>
      <c r="W965" s="54"/>
      <c r="X965" s="54"/>
      <c r="Y965" s="54"/>
      <c r="Z965" s="54"/>
      <c r="AA965" s="54"/>
      <c r="AB965" s="54"/>
      <c r="AC965" s="54"/>
      <c r="AD965" s="54"/>
    </row>
    <row r="966" spans="1:30" ht="15.75" customHeight="1" x14ac:dyDescent="0.35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  <c r="V966" s="54"/>
      <c r="W966" s="54"/>
      <c r="X966" s="54"/>
      <c r="Y966" s="54"/>
      <c r="Z966" s="54"/>
      <c r="AA966" s="54"/>
      <c r="AB966" s="54"/>
      <c r="AC966" s="54"/>
      <c r="AD966" s="54"/>
    </row>
    <row r="967" spans="1:30" ht="15.75" customHeight="1" x14ac:dyDescent="0.35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  <c r="V967" s="54"/>
      <c r="W967" s="54"/>
      <c r="X967" s="54"/>
      <c r="Y967" s="54"/>
      <c r="Z967" s="54"/>
      <c r="AA967" s="54"/>
      <c r="AB967" s="54"/>
      <c r="AC967" s="54"/>
      <c r="AD967" s="54"/>
    </row>
    <row r="968" spans="1:30" ht="15.75" customHeight="1" x14ac:dyDescent="0.35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  <c r="V968" s="54"/>
      <c r="W968" s="54"/>
      <c r="X968" s="54"/>
      <c r="Y968" s="54"/>
      <c r="Z968" s="54"/>
      <c r="AA968" s="54"/>
      <c r="AB968" s="54"/>
      <c r="AC968" s="54"/>
      <c r="AD968" s="54"/>
    </row>
    <row r="969" spans="1:30" ht="15.75" customHeight="1" x14ac:dyDescent="0.35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  <c r="V969" s="54"/>
      <c r="W969" s="54"/>
      <c r="X969" s="54"/>
      <c r="Y969" s="54"/>
      <c r="Z969" s="54"/>
      <c r="AA969" s="54"/>
      <c r="AB969" s="54"/>
      <c r="AC969" s="54"/>
      <c r="AD969" s="54"/>
    </row>
    <row r="970" spans="1:30" ht="15.75" customHeight="1" x14ac:dyDescent="0.35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  <c r="V970" s="54"/>
      <c r="W970" s="54"/>
      <c r="X970" s="54"/>
      <c r="Y970" s="54"/>
      <c r="Z970" s="54"/>
      <c r="AA970" s="54"/>
      <c r="AB970" s="54"/>
      <c r="AC970" s="54"/>
      <c r="AD970" s="54"/>
    </row>
    <row r="971" spans="1:30" ht="15.75" customHeight="1" x14ac:dyDescent="0.35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  <c r="V971" s="54"/>
      <c r="W971" s="54"/>
      <c r="X971" s="54"/>
      <c r="Y971" s="54"/>
      <c r="Z971" s="54"/>
      <c r="AA971" s="54"/>
      <c r="AB971" s="54"/>
      <c r="AC971" s="54"/>
      <c r="AD971" s="54"/>
    </row>
    <row r="972" spans="1:30" ht="15.75" customHeight="1" x14ac:dyDescent="0.35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  <c r="V972" s="54"/>
      <c r="W972" s="54"/>
      <c r="X972" s="54"/>
      <c r="Y972" s="54"/>
      <c r="Z972" s="54"/>
      <c r="AA972" s="54"/>
      <c r="AB972" s="54"/>
      <c r="AC972" s="54"/>
      <c r="AD972" s="54"/>
    </row>
    <row r="973" spans="1:30" ht="15.75" customHeight="1" x14ac:dyDescent="0.35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  <c r="V973" s="54"/>
      <c r="W973" s="54"/>
      <c r="X973" s="54"/>
      <c r="Y973" s="54"/>
      <c r="Z973" s="54"/>
      <c r="AA973" s="54"/>
      <c r="AB973" s="54"/>
      <c r="AC973" s="54"/>
      <c r="AD973" s="54"/>
    </row>
    <row r="974" spans="1:30" ht="15.75" customHeight="1" x14ac:dyDescent="0.35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</row>
    <row r="975" spans="1:30" ht="15.75" customHeight="1" x14ac:dyDescent="0.35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</row>
    <row r="976" spans="1:30" ht="15.75" customHeight="1" x14ac:dyDescent="0.35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</row>
    <row r="977" spans="1:30" ht="15.75" customHeight="1" x14ac:dyDescent="0.35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</row>
    <row r="978" spans="1:30" ht="15.75" customHeight="1" x14ac:dyDescent="0.35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</row>
    <row r="979" spans="1:30" ht="15.75" customHeight="1" x14ac:dyDescent="0.35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</row>
    <row r="980" spans="1:30" ht="15.75" customHeight="1" x14ac:dyDescent="0.35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</row>
    <row r="981" spans="1:30" ht="15.75" customHeight="1" x14ac:dyDescent="0.35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</row>
    <row r="982" spans="1:30" ht="15.75" customHeight="1" x14ac:dyDescent="0.35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  <c r="V982" s="54"/>
      <c r="W982" s="54"/>
      <c r="X982" s="54"/>
      <c r="Y982" s="54"/>
      <c r="Z982" s="54"/>
      <c r="AA982" s="54"/>
      <c r="AB982" s="54"/>
      <c r="AC982" s="54"/>
      <c r="AD982" s="54"/>
    </row>
    <row r="983" spans="1:30" ht="15.75" customHeight="1" x14ac:dyDescent="0.35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</row>
    <row r="984" spans="1:30" ht="15.75" customHeight="1" x14ac:dyDescent="0.35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  <c r="V984" s="54"/>
      <c r="W984" s="54"/>
      <c r="X984" s="54"/>
      <c r="Y984" s="54"/>
      <c r="Z984" s="54"/>
      <c r="AA984" s="54"/>
      <c r="AB984" s="54"/>
      <c r="AC984" s="54"/>
      <c r="AD984" s="54"/>
    </row>
    <row r="985" spans="1:30" ht="15.75" customHeight="1" x14ac:dyDescent="0.35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4"/>
      <c r="X985" s="54"/>
      <c r="Y985" s="54"/>
      <c r="Z985" s="54"/>
      <c r="AA985" s="54"/>
      <c r="AB985" s="54"/>
      <c r="AC985" s="54"/>
      <c r="AD985" s="54"/>
    </row>
    <row r="986" spans="1:30" ht="15.75" customHeight="1" x14ac:dyDescent="0.35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</row>
    <row r="987" spans="1:30" ht="15.75" customHeight="1" x14ac:dyDescent="0.35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</row>
    <row r="988" spans="1:30" ht="15.75" customHeight="1" x14ac:dyDescent="0.35">
      <c r="A988" s="54"/>
      <c r="B988" s="54"/>
      <c r="C988" s="54"/>
      <c r="D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  <c r="U988" s="54"/>
      <c r="V988" s="54"/>
      <c r="W988" s="54"/>
      <c r="X988" s="54"/>
      <c r="Y988" s="54"/>
      <c r="Z988" s="54"/>
      <c r="AA988" s="54"/>
      <c r="AB988" s="54"/>
      <c r="AC988" s="54"/>
      <c r="AD988" s="54"/>
    </row>
    <row r="989" spans="1:30" ht="15.75" customHeight="1" x14ac:dyDescent="0.35">
      <c r="A989" s="54"/>
      <c r="B989" s="54"/>
      <c r="C989" s="54"/>
      <c r="D989" s="54"/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</row>
    <row r="990" spans="1:30" ht="15.75" customHeight="1" x14ac:dyDescent="0.35">
      <c r="A990" s="54"/>
      <c r="B990" s="54"/>
      <c r="C990" s="54"/>
      <c r="D990" s="54"/>
      <c r="E990" s="54"/>
      <c r="F990" s="54"/>
      <c r="G990" s="54"/>
      <c r="H990" s="54"/>
      <c r="I990" s="54"/>
      <c r="J990" s="54"/>
      <c r="K990" s="54"/>
      <c r="L990" s="54"/>
      <c r="M990" s="54"/>
      <c r="N990" s="54"/>
      <c r="O990" s="54"/>
      <c r="P990" s="54"/>
      <c r="Q990" s="54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</row>
    <row r="991" spans="1:30" ht="15.75" customHeight="1" x14ac:dyDescent="0.35">
      <c r="A991" s="54"/>
      <c r="B991" s="54"/>
      <c r="C991" s="54"/>
      <c r="D991" s="54"/>
      <c r="E991" s="54"/>
      <c r="F991" s="54"/>
      <c r="G991" s="54"/>
      <c r="H991" s="54"/>
      <c r="I991" s="54"/>
      <c r="J991" s="54"/>
      <c r="K991" s="54"/>
      <c r="L991" s="54"/>
      <c r="M991" s="54"/>
      <c r="N991" s="54"/>
      <c r="O991" s="54"/>
      <c r="P991" s="54"/>
      <c r="Q991" s="54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</row>
    <row r="992" spans="1:30" ht="15.75" customHeight="1" x14ac:dyDescent="0.35">
      <c r="A992" s="54"/>
      <c r="B992" s="54"/>
      <c r="C992" s="54"/>
      <c r="D992" s="54"/>
      <c r="E992" s="54"/>
      <c r="F992" s="54"/>
      <c r="G992" s="54"/>
      <c r="H992" s="54"/>
      <c r="I992" s="54"/>
      <c r="J992" s="54"/>
      <c r="K992" s="54"/>
      <c r="L992" s="54"/>
      <c r="M992" s="54"/>
      <c r="N992" s="54"/>
      <c r="O992" s="54"/>
      <c r="P992" s="54"/>
      <c r="Q992" s="54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</row>
    <row r="993" spans="1:30" ht="15.75" customHeight="1" x14ac:dyDescent="0.35">
      <c r="A993" s="54"/>
      <c r="B993" s="54"/>
      <c r="C993" s="54"/>
      <c r="D993" s="54"/>
      <c r="E993" s="54"/>
      <c r="F993" s="54"/>
      <c r="G993" s="54"/>
      <c r="H993" s="54"/>
      <c r="I993" s="54"/>
      <c r="J993" s="54"/>
      <c r="K993" s="54"/>
      <c r="L993" s="54"/>
      <c r="M993" s="54"/>
      <c r="N993" s="54"/>
      <c r="O993" s="54"/>
      <c r="P993" s="54"/>
      <c r="Q993" s="54"/>
      <c r="R993" s="54"/>
      <c r="S993" s="54"/>
      <c r="T993" s="54"/>
      <c r="U993" s="54"/>
      <c r="V993" s="54"/>
      <c r="W993" s="54"/>
      <c r="X993" s="54"/>
      <c r="Y993" s="54"/>
      <c r="Z993" s="54"/>
      <c r="AA993" s="54"/>
      <c r="AB993" s="54"/>
      <c r="AC993" s="54"/>
      <c r="AD993" s="54"/>
    </row>
    <row r="994" spans="1:30" ht="15.75" customHeight="1" x14ac:dyDescent="0.35">
      <c r="A994" s="54"/>
      <c r="B994" s="54"/>
      <c r="C994" s="54"/>
      <c r="D994" s="54"/>
      <c r="E994" s="54"/>
      <c r="F994" s="54"/>
      <c r="G994" s="54"/>
      <c r="H994" s="54"/>
      <c r="I994" s="54"/>
      <c r="J994" s="54"/>
      <c r="K994" s="54"/>
      <c r="L994" s="54"/>
      <c r="M994" s="54"/>
      <c r="N994" s="54"/>
      <c r="O994" s="54"/>
      <c r="P994" s="54"/>
      <c r="Q994" s="54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</row>
  </sheetData>
  <mergeCells count="22">
    <mergeCell ref="S9:T9"/>
    <mergeCell ref="U9:V9"/>
    <mergeCell ref="W9:X9"/>
    <mergeCell ref="Y9:Z9"/>
    <mergeCell ref="AA9:AB9"/>
    <mergeCell ref="AC9:AD9"/>
    <mergeCell ref="G9:H9"/>
    <mergeCell ref="I9:J9"/>
    <mergeCell ref="K9:L9"/>
    <mergeCell ref="M9:N9"/>
    <mergeCell ref="O9:P9"/>
    <mergeCell ref="Q9:R9"/>
    <mergeCell ref="A3:AD3"/>
    <mergeCell ref="A7:A10"/>
    <mergeCell ref="B7:B10"/>
    <mergeCell ref="C7:C10"/>
    <mergeCell ref="D7:F9"/>
    <mergeCell ref="G7:AD7"/>
    <mergeCell ref="G8:L8"/>
    <mergeCell ref="M8:R8"/>
    <mergeCell ref="S8:X8"/>
    <mergeCell ref="Y8:AD8"/>
  </mergeCells>
  <printOptions horizontalCentered="1"/>
  <pageMargins left="0.35433070866141736" right="0.35433070866141736" top="1.1417322834645669" bottom="0.9055118110236221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Fajrina Hanifah</dc:creator>
  <cp:lastModifiedBy>Fajrina Hanifah</cp:lastModifiedBy>
  <dcterms:created xsi:type="dcterms:W3CDTF">2026-05-12T08:16:35Z</dcterms:created>
  <dcterms:modified xsi:type="dcterms:W3CDTF">2026-05-12T08:17:20Z</dcterms:modified>
</cp:coreProperties>
</file>