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5D8D0BF9-0A4A-4DA3-A5D2-4C99D4A422EE}" xr6:coauthVersionLast="47" xr6:coauthVersionMax="47" xr10:uidLastSave="{00000000-0000-0000-0000-000000000000}"/>
  <bookViews>
    <workbookView xWindow="-110" yWindow="-110" windowWidth="19420" windowHeight="11020" xr2:uid="{F4859438-09DE-4099-8871-7439450D0FB8}"/>
  </bookViews>
  <sheets>
    <sheet name="3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7" i="1" l="1"/>
  <c r="I27" i="1" s="1"/>
  <c r="G27" i="1"/>
  <c r="E27" i="1"/>
  <c r="F27" i="1" s="1"/>
  <c r="D27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E5" i="1"/>
  <c r="D5" i="1"/>
  <c r="E4" i="1"/>
  <c r="D4" i="1"/>
</calcChain>
</file>

<file path=xl/sharedStrings.xml><?xml version="1.0" encoding="utf-8"?>
<sst xmlns="http://schemas.openxmlformats.org/spreadsheetml/2006/main" count="46" uniqueCount="33">
  <si>
    <t>TABEL 39</t>
  </si>
  <si>
    <t>BAYI BARU LAHIR MENDAPAT IMD* DAN PEMBERIAN ASI EKSKLUSIF PADA BAYI &lt; 6 BULAN MENURUT KECAMATAN DAN PUSKESMAS</t>
  </si>
  <si>
    <t>NO</t>
  </si>
  <si>
    <t>KECAMATAN</t>
  </si>
  <si>
    <t>PUSKESMAS</t>
  </si>
  <si>
    <t>BAYI BARU LAHIR</t>
  </si>
  <si>
    <t>BAYI USIA &lt; 6 BULAN</t>
  </si>
  <si>
    <t>JUMLAH</t>
  </si>
  <si>
    <t>MENDAPAT IMD</t>
  </si>
  <si>
    <t>DIBERI ASI EKSKLUSIF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</si>
  <si>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</si>
  <si>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</si>
  <si>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</si>
  <si>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</si>
  <si>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</si>
  <si>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</si>
  <si>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</si>
  <si>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</si>
  <si>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</si>
  <si>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</si>
  <si>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</si>
  <si>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</si>
  <si>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</si>
  <si>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</si>
  <si>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</si>
  <si>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</si>
  <si>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</si>
  <si>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</si>
  <si>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</si>
  <si>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</si>
  <si>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</si>
  <si>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Sumber: ……………… (sebutkan)</t>
  </si>
  <si>
    <t>Keterangan: IMD = Inisiasi Menyusui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</si>
</sst>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vertical="center" wrapText="1"/>
    </xf>
    <xf numFmtId="0" fontId="3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37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7" fontId="2" fillId="2" borderId="6" xfId="0" applyNumberFormat="1" applyFont="1" applyFill="1" applyBorder="1" applyAlignment="1">
      <alignment vertical="center"/>
    </xf>
    <xf numFmtId="37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37" fontId="2" fillId="0" borderId="1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37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9420-AC9D-45D8-8527-5C349F89AA2C}">
  <sheetPr>
    <tabColor theme="9" tint="-0.249977111117893"/>
    <pageSetUpPr fitToPage="1"/>
  </sheetPr>
  <dimension ref="A1:Z991"/>
  <sheetViews>
    <sheetView tabSelected="1" view="pageBreakPreview" zoomScale="60" zoomScaleNormal="50" workbookViewId="0">
      <selection activeCell="E8" sqref="E8:F8"/>
    </sheetView>
  </sheetViews>
  <sheetFormatPr defaultColWidth="14.453125" defaultRowHeight="15" customHeight="1" x14ac:dyDescent="0.35"/>
  <cols>
    <col min="1" max="1" width="5.7265625" customWidth="1"/>
    <col min="2" max="3" width="22.7265625" customWidth="1"/>
    <col min="4" max="9" width="18.7265625" customWidth="1"/>
    <col min="10" max="12" width="10.7265625" customWidth="1"/>
    <col min="13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3" t="s">
        <v>1</v>
      </c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5" x14ac:dyDescent="0.35">
      <c r="A4" s="5"/>
      <c r="B4" s="5"/>
      <c r="C4" s="5"/>
      <c r="D4" s="6" t="str">
        <f>'[1]1'!$E$5</f>
        <v>KABUPATEN/KOTA</v>
      </c>
      <c r="E4" s="7" t="str">
        <f>'[1]1'!$F$5</f>
        <v>KEPAHIANG</v>
      </c>
      <c r="F4" s="5"/>
      <c r="G4" s="5"/>
      <c r="H4" s="5"/>
      <c r="I4" s="8"/>
      <c r="J4" s="9"/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A5" s="5"/>
      <c r="B5" s="5"/>
      <c r="C5" s="5"/>
      <c r="D5" s="6" t="str">
        <f>'[1]1'!$E$6</f>
        <v>TAHUN</v>
      </c>
      <c r="E5" s="7">
        <f>'[1]1'!$F$6</f>
        <v>2024</v>
      </c>
      <c r="F5" s="5"/>
      <c r="G5" s="5"/>
      <c r="H5" s="5"/>
      <c r="I5" s="8"/>
      <c r="J5" s="9"/>
      <c r="K5" s="9"/>
      <c r="L5" s="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thickBot="1" x14ac:dyDescent="0.4">
      <c r="A6" s="9"/>
      <c r="B6" s="9"/>
      <c r="C6" s="9"/>
      <c r="D6" s="10"/>
      <c r="E6" s="10"/>
      <c r="F6" s="10"/>
      <c r="G6" s="10"/>
      <c r="H6" s="10"/>
      <c r="I6" s="10"/>
      <c r="J6" s="9"/>
      <c r="K6" s="9"/>
      <c r="L6" s="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5">
      <c r="A7" s="11" t="s">
        <v>2</v>
      </c>
      <c r="B7" s="11" t="s">
        <v>3</v>
      </c>
      <c r="C7" s="12" t="s">
        <v>4</v>
      </c>
      <c r="D7" s="13" t="s">
        <v>5</v>
      </c>
      <c r="E7" s="14"/>
      <c r="F7" s="15"/>
      <c r="G7" s="13" t="s">
        <v>6</v>
      </c>
      <c r="H7" s="14"/>
      <c r="I7" s="15"/>
      <c r="J7" s="2"/>
      <c r="K7" s="16"/>
      <c r="L7" s="16"/>
      <c r="M7" s="16"/>
      <c r="N7" s="16"/>
      <c r="O7" s="16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5">
      <c r="A8" s="17"/>
      <c r="B8" s="17"/>
      <c r="C8" s="17"/>
      <c r="D8" s="18" t="s">
        <v>7</v>
      </c>
      <c r="E8" s="19" t="s">
        <v>8</v>
      </c>
      <c r="F8" s="20"/>
      <c r="G8" s="18" t="s">
        <v>7</v>
      </c>
      <c r="H8" s="19" t="s">
        <v>9</v>
      </c>
      <c r="I8" s="20"/>
      <c r="J8" s="2"/>
      <c r="K8" s="16"/>
      <c r="L8" s="16"/>
      <c r="M8" s="16"/>
      <c r="N8" s="16"/>
      <c r="O8" s="16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5" x14ac:dyDescent="0.35">
      <c r="A9" s="21"/>
      <c r="B9" s="21"/>
      <c r="C9" s="21"/>
      <c r="D9" s="21"/>
      <c r="E9" s="22" t="s">
        <v>7</v>
      </c>
      <c r="F9" s="23" t="s">
        <v>10</v>
      </c>
      <c r="G9" s="21"/>
      <c r="H9" s="22" t="s">
        <v>7</v>
      </c>
      <c r="I9" s="23" t="s">
        <v>10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4">
        <v>1</v>
      </c>
      <c r="B10" s="24">
        <v>2</v>
      </c>
      <c r="C10" s="25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6.5" customHeight="1" x14ac:dyDescent="0.35">
      <c r="A11" s="27">
        <v>1</v>
      </c>
      <c r="B11" s="28" t="s">
        <v>11</v>
      </c>
      <c r="C11" s="28" t="s">
        <v>12</v>
      </c>
      <c r="D11" s="29">
        <v>177</v>
      </c>
      <c r="E11" s="29">
        <v>156</v>
      </c>
      <c r="F11" s="30">
        <f t="shared" ref="F11:F24" si="0">E11/D11*100</f>
        <v>88.135593220338976</v>
      </c>
      <c r="G11" s="29">
        <v>89</v>
      </c>
      <c r="H11" s="29">
        <v>72</v>
      </c>
      <c r="I11" s="30">
        <f t="shared" ref="I11:I24" si="1">H11/G11*100</f>
        <v>80.898876404494374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 x14ac:dyDescent="0.35">
      <c r="A12" s="31">
        <v>2</v>
      </c>
      <c r="B12" s="32" t="s">
        <v>13</v>
      </c>
      <c r="C12" s="32" t="s">
        <v>14</v>
      </c>
      <c r="D12" s="29">
        <v>52</v>
      </c>
      <c r="E12" s="29">
        <v>30</v>
      </c>
      <c r="F12" s="30">
        <f t="shared" si="0"/>
        <v>57.692307692307686</v>
      </c>
      <c r="G12" s="29">
        <v>22</v>
      </c>
      <c r="H12" s="29">
        <v>16</v>
      </c>
      <c r="I12" s="30">
        <f t="shared" si="1"/>
        <v>72.727272727272734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35">
      <c r="A13" s="31">
        <v>3</v>
      </c>
      <c r="B13" s="32" t="s">
        <v>13</v>
      </c>
      <c r="C13" s="32" t="s">
        <v>15</v>
      </c>
      <c r="D13" s="29">
        <v>64</v>
      </c>
      <c r="E13" s="29">
        <v>43</v>
      </c>
      <c r="F13" s="30">
        <f t="shared" si="0"/>
        <v>67.1875</v>
      </c>
      <c r="G13" s="29">
        <v>61</v>
      </c>
      <c r="H13" s="29">
        <v>47</v>
      </c>
      <c r="I13" s="30">
        <f t="shared" si="1"/>
        <v>77.049180327868854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35">
      <c r="A14" s="31">
        <v>4</v>
      </c>
      <c r="B14" s="32" t="s">
        <v>13</v>
      </c>
      <c r="C14" s="32" t="s">
        <v>16</v>
      </c>
      <c r="D14" s="29">
        <v>78</v>
      </c>
      <c r="E14" s="29">
        <v>75</v>
      </c>
      <c r="F14" s="30">
        <f t="shared" si="0"/>
        <v>96.15384615384616</v>
      </c>
      <c r="G14" s="29">
        <v>23</v>
      </c>
      <c r="H14" s="29">
        <v>22</v>
      </c>
      <c r="I14" s="30">
        <f t="shared" si="1"/>
        <v>95.652173913043484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35">
      <c r="A15" s="31">
        <v>5</v>
      </c>
      <c r="B15" s="32" t="s">
        <v>17</v>
      </c>
      <c r="C15" s="32" t="s">
        <v>18</v>
      </c>
      <c r="D15" s="29">
        <v>72</v>
      </c>
      <c r="E15" s="29">
        <v>71</v>
      </c>
      <c r="F15" s="30">
        <f t="shared" si="0"/>
        <v>98.611111111111114</v>
      </c>
      <c r="G15" s="29">
        <v>54</v>
      </c>
      <c r="H15" s="29">
        <v>32</v>
      </c>
      <c r="I15" s="30">
        <f t="shared" si="1"/>
        <v>59.259259259259252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35">
      <c r="A16" s="31">
        <v>6</v>
      </c>
      <c r="B16" s="32" t="s">
        <v>17</v>
      </c>
      <c r="C16" s="32" t="s">
        <v>17</v>
      </c>
      <c r="D16" s="29">
        <v>99</v>
      </c>
      <c r="E16" s="29">
        <v>52</v>
      </c>
      <c r="F16" s="30">
        <f t="shared" si="0"/>
        <v>52.525252525252533</v>
      </c>
      <c r="G16" s="29">
        <v>73</v>
      </c>
      <c r="H16" s="33">
        <v>73</v>
      </c>
      <c r="I16" s="30">
        <f t="shared" si="1"/>
        <v>100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35">
      <c r="A17" s="31">
        <v>7</v>
      </c>
      <c r="B17" s="32" t="s">
        <v>19</v>
      </c>
      <c r="C17" s="32" t="s">
        <v>20</v>
      </c>
      <c r="D17" s="29">
        <v>122</v>
      </c>
      <c r="E17" s="29">
        <v>122</v>
      </c>
      <c r="F17" s="30">
        <f t="shared" si="0"/>
        <v>100</v>
      </c>
      <c r="G17" s="29">
        <v>62</v>
      </c>
      <c r="H17" s="29">
        <v>56</v>
      </c>
      <c r="I17" s="30">
        <f t="shared" si="1"/>
        <v>90.322580645161281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35">
      <c r="A18" s="31">
        <v>8</v>
      </c>
      <c r="B18" s="32" t="s">
        <v>21</v>
      </c>
      <c r="C18" s="32" t="s">
        <v>22</v>
      </c>
      <c r="D18" s="29">
        <v>441</v>
      </c>
      <c r="E18" s="29">
        <v>330</v>
      </c>
      <c r="F18" s="30">
        <f t="shared" si="0"/>
        <v>74.829931972789126</v>
      </c>
      <c r="G18" s="29">
        <v>273</v>
      </c>
      <c r="H18" s="29">
        <v>225</v>
      </c>
      <c r="I18" s="30">
        <f t="shared" si="1"/>
        <v>82.417582417582409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35">
      <c r="A19" s="31">
        <v>9</v>
      </c>
      <c r="B19" s="32" t="s">
        <v>21</v>
      </c>
      <c r="C19" s="32" t="s">
        <v>23</v>
      </c>
      <c r="D19" s="29">
        <v>264</v>
      </c>
      <c r="E19" s="29">
        <v>123</v>
      </c>
      <c r="F19" s="30">
        <f t="shared" si="0"/>
        <v>46.590909090909086</v>
      </c>
      <c r="G19" s="29">
        <v>249</v>
      </c>
      <c r="H19" s="29">
        <v>151</v>
      </c>
      <c r="I19" s="30">
        <f t="shared" si="1"/>
        <v>60.642570281124499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35">
      <c r="A20" s="31">
        <v>10</v>
      </c>
      <c r="B20" s="32" t="s">
        <v>24</v>
      </c>
      <c r="C20" s="32" t="s">
        <v>24</v>
      </c>
      <c r="D20" s="34">
        <v>127</v>
      </c>
      <c r="E20" s="29">
        <v>127</v>
      </c>
      <c r="F20" s="30">
        <f t="shared" si="0"/>
        <v>100</v>
      </c>
      <c r="G20" s="33">
        <v>73</v>
      </c>
      <c r="H20" s="33">
        <v>58</v>
      </c>
      <c r="I20" s="30">
        <f t="shared" si="1"/>
        <v>79.452054794520549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35">
      <c r="A21" s="31">
        <v>11</v>
      </c>
      <c r="B21" s="32" t="s">
        <v>24</v>
      </c>
      <c r="C21" s="32" t="s">
        <v>25</v>
      </c>
      <c r="D21" s="29">
        <v>118</v>
      </c>
      <c r="E21" s="29">
        <v>113</v>
      </c>
      <c r="F21" s="30">
        <f t="shared" si="0"/>
        <v>95.762711864406782</v>
      </c>
      <c r="G21" s="29">
        <v>71</v>
      </c>
      <c r="H21" s="29">
        <v>66</v>
      </c>
      <c r="I21" s="30">
        <f t="shared" si="1"/>
        <v>92.957746478873233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35">
      <c r="A22" s="31">
        <v>12</v>
      </c>
      <c r="B22" s="32" t="s">
        <v>26</v>
      </c>
      <c r="C22" s="32" t="s">
        <v>26</v>
      </c>
      <c r="D22" s="29">
        <v>248</v>
      </c>
      <c r="E22" s="29">
        <v>241</v>
      </c>
      <c r="F22" s="30">
        <f t="shared" si="0"/>
        <v>97.177419354838719</v>
      </c>
      <c r="G22" s="29">
        <v>262</v>
      </c>
      <c r="H22" s="29">
        <v>229</v>
      </c>
      <c r="I22" s="30">
        <f t="shared" si="1"/>
        <v>87.404580152671755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35">
      <c r="A23" s="31">
        <v>13</v>
      </c>
      <c r="B23" s="32" t="s">
        <v>26</v>
      </c>
      <c r="C23" s="32" t="s">
        <v>27</v>
      </c>
      <c r="D23" s="29">
        <v>107</v>
      </c>
      <c r="E23" s="29">
        <v>83</v>
      </c>
      <c r="F23" s="30">
        <f t="shared" si="0"/>
        <v>77.570093457943926</v>
      </c>
      <c r="G23" s="29">
        <v>110</v>
      </c>
      <c r="H23" s="29">
        <v>100</v>
      </c>
      <c r="I23" s="30">
        <f t="shared" si="1"/>
        <v>90.909090909090907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35">
      <c r="A24" s="31">
        <v>14</v>
      </c>
      <c r="B24" s="32" t="s">
        <v>28</v>
      </c>
      <c r="C24" s="32" t="s">
        <v>29</v>
      </c>
      <c r="D24" s="29">
        <v>102</v>
      </c>
      <c r="E24" s="29">
        <v>65</v>
      </c>
      <c r="F24" s="30">
        <f t="shared" si="0"/>
        <v>63.725490196078425</v>
      </c>
      <c r="G24" s="29">
        <v>114</v>
      </c>
      <c r="H24" s="29">
        <v>93</v>
      </c>
      <c r="I24" s="30">
        <f t="shared" si="1"/>
        <v>81.578947368421055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35">
      <c r="A25" s="35"/>
      <c r="B25" s="32"/>
      <c r="C25" s="32"/>
      <c r="D25" s="29"/>
      <c r="E25" s="29"/>
      <c r="F25" s="30"/>
      <c r="G25" s="29"/>
      <c r="H25" s="29"/>
      <c r="I25" s="3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35">
      <c r="A26" s="36"/>
      <c r="B26" s="37"/>
      <c r="C26" s="37"/>
      <c r="D26" s="38"/>
      <c r="E26" s="38"/>
      <c r="F26" s="39"/>
      <c r="G26" s="38"/>
      <c r="H26" s="38"/>
      <c r="I26" s="3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thickBot="1" x14ac:dyDescent="0.4">
      <c r="A27" s="40" t="s">
        <v>30</v>
      </c>
      <c r="B27" s="41"/>
      <c r="C27" s="42"/>
      <c r="D27" s="43">
        <f>SUM(D11:D26)</f>
        <v>2071</v>
      </c>
      <c r="E27" s="43">
        <f>SUM(E11:E26)</f>
        <v>1631</v>
      </c>
      <c r="F27" s="44">
        <f>E27/D27*100</f>
        <v>78.754225012071473</v>
      </c>
      <c r="G27" s="43">
        <f t="shared" ref="G27:H27" si="2">SUM(G11:G26)</f>
        <v>1536</v>
      </c>
      <c r="H27" s="43">
        <f t="shared" si="2"/>
        <v>1240</v>
      </c>
      <c r="I27" s="44">
        <f>H27/G27*100</f>
        <v>80.729166666666657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35">
      <c r="A28" s="2"/>
      <c r="B28" s="2"/>
      <c r="C28" s="2"/>
      <c r="D28" s="2"/>
      <c r="E28" s="2"/>
      <c r="F28" s="2"/>
      <c r="G28" s="2"/>
      <c r="H28" s="2"/>
      <c r="I28" s="4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46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46" t="s">
        <v>32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0"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1.01" right="0.9" top="1.1499999999999999" bottom="0.9" header="0.15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2026-05-12T08:13:50Z</dcterms:created>
  <dcterms:modified xsi:type="dcterms:W3CDTF">2026-05-12T08:14:30Z</dcterms:modified>
</cp:coreProperties>
</file>