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1AA095DB-9BEA-46DC-A579-30B490B63588}" xr6:coauthVersionLast="47" xr6:coauthVersionMax="47" xr10:uidLastSave="{00000000-0000-0000-0000-000000000000}"/>
  <bookViews>
    <workbookView xWindow="-110" yWindow="-110" windowWidth="19420" windowHeight="11020" xr2:uid="{FF3A9C1B-D9BE-488D-B403-0A745A6AC89B}"/>
  </bookViews>
  <sheets>
    <sheet name="19" sheetId="1" r:id="rId1"/>
  </sheets>
  <externalReferences>
    <externalReference r:id="rId2"/>
  </externalReferences>
  <definedNames>
    <definedName name="_xlnm.Print_Area" localSheetId="0">'19'!$A$1:$D$21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8" i="1" l="1"/>
  <c r="D18" i="1" s="1"/>
  <c r="D17" i="1"/>
  <c r="D16" i="1"/>
  <c r="D15" i="1"/>
  <c r="C13" i="1"/>
  <c r="C19" i="1" s="1"/>
  <c r="D19" i="1" s="1"/>
  <c r="D12" i="1"/>
  <c r="D11" i="1"/>
  <c r="C5" i="1"/>
  <c r="B5" i="1"/>
  <c r="C4" i="1"/>
  <c r="B4" i="1"/>
  <c r="D13" i="1" l="1"/>
</calcChain>
</file>

<file path=xl/sharedStrings.xml><?xml version="1.0" encoding="utf-8"?>
<sst xmlns="http://schemas.openxmlformats.org/spreadsheetml/2006/main" count="18" uniqueCount="18">
  <si>
    <t>TABEL  19</t>
  </si>
  <si>
    <t>CAKUPAN JAMINAN KESEHATAN  PENDUDUK MENURUT JENIS KEPESERTAAN</t>
  </si>
  <si>
    <t>NO</t>
  </si>
  <si>
    <t>JENIS KEPESERTAAN</t>
  </si>
  <si>
    <t xml:space="preserve">PESERTA JAMINAN KESEHATAN </t>
  </si>
  <si>
    <t>JUMLAH</t>
  </si>
  <si>
    <t>%</t>
  </si>
  <si>
    <t>PENERIMA BANTUAN IURAN (PBI)</t>
  </si>
  <si>
    <t>PBI APBN</t>
  </si>
  <si>
    <t>PBI APBD</t>
  </si>
  <si>
    <t>SUB JUMLAH PBI</t>
  </si>
  <si>
    <t>NON PBI</t>
  </si>
  <si>
    <t>Pekerja Penerima Upah (PPU)</t>
  </si>
  <si>
    <t>Pekerja Bukan Penerima Upah (PBPU)/mandiri</t>
  </si>
  <si>
    <t>Bukan Pekerja (BP)</t>
  </si>
  <si>
    <t>SUB JUMLAH NON PBI</t>
  </si>
  <si>
    <t xml:space="preserve">JUMLAH (KAB/KOTA) </t>
  </si>
  <si>
    <t>Sumber: ………………..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</si>
</sst>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FF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0" fontId="2" fillId="0" borderId="9" xfId="0" applyFont="1" applyBorder="1" applyAlignment="1">
      <alignment horizontal="center" vertical="center"/>
    </xf>
    <xf numFmtId="37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37" fontId="2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37" fontId="2" fillId="0" borderId="10" xfId="0" applyNumberFormat="1" applyFont="1" applyBorder="1" applyAlignment="1">
      <alignment horizontal="center" vertical="center"/>
    </xf>
    <xf numFmtId="37" fontId="2" fillId="0" borderId="10" xfId="0" applyNumberFormat="1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152090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F941-38F3-4B49-A18C-85FCC493794C}">
  <sheetPr>
    <tabColor theme="9" tint="-0.249977111117893"/>
    <pageSetUpPr fitToPage="1"/>
  </sheetPr>
  <dimension ref="A1:Z1000"/>
  <sheetViews>
    <sheetView tabSelected="1" view="pageBreakPreview" zoomScale="60" zoomScaleNormal="66" workbookViewId="0">
      <selection activeCell="D9" sqref="D9"/>
    </sheetView>
  </sheetViews>
  <sheetFormatPr defaultColWidth="14.453125" defaultRowHeight="15" customHeight="1" x14ac:dyDescent="0.35"/>
  <cols>
    <col min="1" max="1" width="6.26953125" customWidth="1"/>
    <col min="2" max="2" width="46.453125" customWidth="1"/>
    <col min="3" max="4" width="30.7265625" customWidth="1"/>
    <col min="5" max="26" width="9.1796875" customWidth="1"/>
  </cols>
  <sheetData>
    <row r="1" spans="1:26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5">
      <c r="A2" s="3"/>
      <c r="B2" s="4"/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5">
      <c r="A3" s="5" t="s">
        <v>1</v>
      </c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5" x14ac:dyDescent="0.35">
      <c r="A4" s="7"/>
      <c r="B4" s="8" t="str">
        <f>'[1]1'!E5</f>
        <v>KABUPATEN/KOTA</v>
      </c>
      <c r="C4" s="9" t="str">
        <f>'[1]1'!$F$5</f>
        <v>KEPAHIANG</v>
      </c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5" x14ac:dyDescent="0.35">
      <c r="A5" s="7"/>
      <c r="B5" s="8" t="str">
        <f>'[1]1'!E6</f>
        <v>TAHUN</v>
      </c>
      <c r="C5" s="9">
        <f>'[1]1'!$F$6</f>
        <v>2024</v>
      </c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thickBo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 x14ac:dyDescent="0.35">
      <c r="A7" s="10" t="s">
        <v>2</v>
      </c>
      <c r="B7" s="11" t="s">
        <v>3</v>
      </c>
      <c r="C7" s="12" t="s">
        <v>4</v>
      </c>
      <c r="D7" s="13"/>
      <c r="E7" s="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 x14ac:dyDescent="0.35">
      <c r="A8" s="15"/>
      <c r="B8" s="15"/>
      <c r="C8" s="16" t="s">
        <v>5</v>
      </c>
      <c r="D8" s="16" t="s">
        <v>6</v>
      </c>
      <c r="E8" s="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17">
        <v>1</v>
      </c>
      <c r="B9" s="17">
        <v>2</v>
      </c>
      <c r="C9" s="17">
        <v>3</v>
      </c>
      <c r="D9" s="17">
        <v>4</v>
      </c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0" customHeight="1" x14ac:dyDescent="0.35">
      <c r="A10" s="20" t="s">
        <v>7</v>
      </c>
      <c r="B10" s="21"/>
      <c r="C10" s="21"/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35">
      <c r="A11" s="23">
        <v>1</v>
      </c>
      <c r="B11" s="24" t="s">
        <v>8</v>
      </c>
      <c r="C11" s="24">
        <v>72117</v>
      </c>
      <c r="D11" s="25">
        <f>C11/'[1]2'!$E$28*100</f>
        <v>47.417318692879221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35">
      <c r="A12" s="23">
        <v>2</v>
      </c>
      <c r="B12" s="24" t="s">
        <v>9</v>
      </c>
      <c r="C12" s="24">
        <v>40929</v>
      </c>
      <c r="D12" s="25">
        <f>C12/'[1]2'!$E$28*100</f>
        <v>26.911039516076009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35">
      <c r="A13" s="26" t="s">
        <v>10</v>
      </c>
      <c r="B13" s="21"/>
      <c r="C13" s="24">
        <f>SUM(C11:C12)</f>
        <v>113046</v>
      </c>
      <c r="D13" s="25">
        <f>C13/'[1]2'!$E$28*100</f>
        <v>74.328358208955223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35">
      <c r="A14" s="20" t="s">
        <v>11</v>
      </c>
      <c r="B14" s="21"/>
      <c r="C14" s="21"/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35">
      <c r="A15" s="23">
        <v>1</v>
      </c>
      <c r="B15" s="24" t="s">
        <v>12</v>
      </c>
      <c r="C15" s="24">
        <v>24303</v>
      </c>
      <c r="D15" s="25">
        <f>C15/'[1]2'!$E$28*100</f>
        <v>15.979354329673221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35">
      <c r="A16" s="23">
        <v>2</v>
      </c>
      <c r="B16" s="27" t="s">
        <v>13</v>
      </c>
      <c r="C16" s="24">
        <v>13399</v>
      </c>
      <c r="D16" s="25">
        <f>C16/'[1]2'!$E$28*100</f>
        <v>8.8099151818002497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35">
      <c r="A17" s="23">
        <v>3</v>
      </c>
      <c r="B17" s="27" t="s">
        <v>14</v>
      </c>
      <c r="C17" s="24">
        <v>1700</v>
      </c>
      <c r="D17" s="25">
        <f>C17/'[1]2'!$E$28*100</f>
        <v>1.1177592215135776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35">
      <c r="A18" s="26" t="s">
        <v>15</v>
      </c>
      <c r="B18" s="21"/>
      <c r="C18" s="24">
        <f>SUM(C15:C17)</f>
        <v>39402</v>
      </c>
      <c r="D18" s="25">
        <f>C18/'[1]2'!$E$28*100</f>
        <v>25.907028732987047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thickBot="1" x14ac:dyDescent="0.4">
      <c r="A19" s="28" t="s">
        <v>16</v>
      </c>
      <c r="B19" s="29"/>
      <c r="C19" s="30">
        <f>SUM(C13,C18)</f>
        <v>152448</v>
      </c>
      <c r="D19" s="25">
        <f>C19/'[1]2'!$E$28*100</f>
        <v>100.23538694194227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5" x14ac:dyDescent="0.3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31" t="s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4:D14"/>
    <mergeCell ref="A18:B18"/>
    <mergeCell ref="A3:D3"/>
    <mergeCell ref="A7:A8"/>
    <mergeCell ref="B7:B8"/>
    <mergeCell ref="C7:D7"/>
    <mergeCell ref="A10:D10"/>
    <mergeCell ref="A13:B13"/>
  </mergeCells>
  <printOptions horizontalCentered="1"/>
  <pageMargins left="0.78740157480314965" right="0.78740157480314965" top="0.74803149606299213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2026-05-12T08:00:54Z</dcterms:created>
  <dcterms:modified xsi:type="dcterms:W3CDTF">2026-05-12T08:01:07Z</dcterms:modified>
</cp:coreProperties>
</file>